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Users\juani\Downloads\"/>
    </mc:Choice>
  </mc:AlternateContent>
  <xr:revisionPtr revIDLastSave="0" documentId="13_ncr:1_{0CFBEFE9-519D-46B7-B85E-823D5BE895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" sheetId="1" r:id="rId1"/>
    <sheet name="Cuadro 1" sheetId="2" r:id="rId2"/>
    <sheet name="Cuadro 2" sheetId="3" r:id="rId3"/>
    <sheet name="Cuadro 3" sheetId="4" r:id="rId4"/>
    <sheet name="Cuadro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CHmWmVkyEmw/Na414MqHOBR9++g=="/>
    </ext>
  </extLst>
</workbook>
</file>

<file path=xl/calcChain.xml><?xml version="1.0" encoding="utf-8"?>
<calcChain xmlns="http://schemas.openxmlformats.org/spreadsheetml/2006/main">
  <c r="EO6" i="5" l="1"/>
  <c r="EO7" i="5"/>
  <c r="EO8" i="5"/>
  <c r="EO9" i="5"/>
  <c r="EO10" i="5"/>
  <c r="EO11" i="5"/>
  <c r="EO12" i="5"/>
  <c r="EO13" i="5"/>
  <c r="EO14" i="5"/>
  <c r="EZ6" i="4"/>
  <c r="EZ7" i="4"/>
  <c r="EZ8" i="4"/>
  <c r="EZ9" i="4"/>
  <c r="EZ10" i="4"/>
  <c r="EZ11" i="4"/>
  <c r="EZ12" i="4"/>
  <c r="EZ13" i="4"/>
  <c r="EZ14" i="4"/>
  <c r="Q98" i="2"/>
  <c r="O98" i="2"/>
  <c r="P98" i="2"/>
  <c r="N98" i="2"/>
  <c r="EZ5" i="4"/>
  <c r="EO5" i="5"/>
  <c r="Q97" i="2"/>
  <c r="EM5" i="5"/>
  <c r="EN5" i="5"/>
  <c r="EM6" i="5"/>
  <c r="EN6" i="5"/>
  <c r="EM7" i="5"/>
  <c r="EN7" i="5"/>
  <c r="EM8" i="5"/>
  <c r="EN8" i="5"/>
  <c r="EM9" i="5"/>
  <c r="EN9" i="5"/>
  <c r="EM10" i="5"/>
  <c r="EN10" i="5"/>
  <c r="EM11" i="5"/>
  <c r="EN11" i="5"/>
  <c r="EM12" i="5"/>
  <c r="EN12" i="5"/>
  <c r="EM13" i="5"/>
  <c r="EN13" i="5"/>
  <c r="EM14" i="5"/>
  <c r="EN14" i="5"/>
  <c r="EX6" i="4"/>
  <c r="EY6" i="4"/>
  <c r="EX7" i="4"/>
  <c r="EY7" i="4"/>
  <c r="EX8" i="4"/>
  <c r="EY8" i="4"/>
  <c r="EX9" i="4"/>
  <c r="EY9" i="4"/>
  <c r="EX10" i="4"/>
  <c r="EY10" i="4"/>
  <c r="EX11" i="4"/>
  <c r="EY11" i="4"/>
  <c r="EX12" i="4"/>
  <c r="EY12" i="4"/>
  <c r="EX13" i="4"/>
  <c r="EY13" i="4"/>
  <c r="EX14" i="4"/>
  <c r="EY14" i="4"/>
  <c r="EX5" i="4"/>
  <c r="EY5" i="4"/>
  <c r="EL5" i="5"/>
  <c r="Q95" i="2"/>
  <c r="Q96" i="2"/>
  <c r="EL6" i="5"/>
  <c r="EL7" i="5"/>
  <c r="EL8" i="5"/>
  <c r="EL9" i="5"/>
  <c r="EL10" i="5"/>
  <c r="EL11" i="5"/>
  <c r="EL12" i="5"/>
  <c r="EL13" i="5"/>
  <c r="EL14" i="5"/>
  <c r="EW5" i="4"/>
  <c r="EW6" i="4"/>
  <c r="EW7" i="4"/>
  <c r="EW8" i="4"/>
  <c r="EW9" i="4"/>
  <c r="EW10" i="4"/>
  <c r="EW11" i="4"/>
  <c r="EW12" i="4"/>
  <c r="EW13" i="4"/>
  <c r="EW14" i="4"/>
  <c r="Q91" i="2"/>
  <c r="Q92" i="2"/>
  <c r="Q93" i="2"/>
  <c r="Q94" i="2"/>
  <c r="EK5" i="5" l="1"/>
  <c r="EK6" i="5"/>
  <c r="EK7" i="5"/>
  <c r="EK8" i="5"/>
  <c r="EK9" i="5"/>
  <c r="EK10" i="5"/>
  <c r="EK11" i="5"/>
  <c r="EK12" i="5"/>
  <c r="EK13" i="5"/>
  <c r="EK14" i="5"/>
  <c r="EV5" i="4"/>
  <c r="EV6" i="4"/>
  <c r="EV7" i="4"/>
  <c r="EV8" i="4"/>
  <c r="EV9" i="4"/>
  <c r="EV10" i="4"/>
  <c r="EV11" i="4"/>
  <c r="EV12" i="4"/>
  <c r="EV13" i="4"/>
  <c r="EV14" i="4"/>
  <c r="EJ5" i="5" l="1"/>
  <c r="EJ6" i="5"/>
  <c r="EJ7" i="5"/>
  <c r="EJ8" i="5"/>
  <c r="EJ9" i="5"/>
  <c r="EJ10" i="5"/>
  <c r="EJ11" i="5"/>
  <c r="EJ12" i="5"/>
  <c r="EJ13" i="5"/>
  <c r="EJ14" i="5"/>
  <c r="EU5" i="4"/>
  <c r="EU6" i="4"/>
  <c r="EU7" i="4"/>
  <c r="EU8" i="4"/>
  <c r="EU9" i="4"/>
  <c r="EU10" i="4"/>
  <c r="EU11" i="4"/>
  <c r="EU12" i="4"/>
  <c r="EU13" i="4"/>
  <c r="EU14" i="4"/>
  <c r="Q90" i="2"/>
  <c r="EI5" i="5" l="1"/>
  <c r="EI6" i="5"/>
  <c r="EI7" i="5"/>
  <c r="EI8" i="5"/>
  <c r="EI9" i="5"/>
  <c r="EI10" i="5"/>
  <c r="EI11" i="5"/>
  <c r="EI12" i="5"/>
  <c r="EI13" i="5"/>
  <c r="EI14" i="5"/>
  <c r="ET6" i="4"/>
  <c r="ET7" i="4"/>
  <c r="ET8" i="4"/>
  <c r="ET9" i="4"/>
  <c r="ET10" i="4"/>
  <c r="ET11" i="4"/>
  <c r="ET12" i="4"/>
  <c r="ET13" i="4"/>
  <c r="ET14" i="4"/>
  <c r="ES5" i="4"/>
  <c r="ET5" i="4"/>
  <c r="EH14" i="5" l="1"/>
  <c r="EH13" i="5"/>
  <c r="EH12" i="5"/>
  <c r="EH11" i="5"/>
  <c r="EH10" i="5"/>
  <c r="EH9" i="5"/>
  <c r="EH8" i="5"/>
  <c r="EH7" i="5"/>
  <c r="EH6" i="5"/>
  <c r="EH5" i="5"/>
  <c r="ES14" i="4"/>
  <c r="ES13" i="4"/>
  <c r="ES12" i="4"/>
  <c r="ES11" i="4"/>
  <c r="ES10" i="4"/>
  <c r="ES9" i="4"/>
  <c r="ES8" i="4"/>
  <c r="ES7" i="4"/>
  <c r="ES6" i="4"/>
  <c r="EG14" i="5" l="1"/>
  <c r="EF14" i="5"/>
  <c r="EE14" i="5"/>
  <c r="ED14" i="5"/>
  <c r="EC14" i="5"/>
  <c r="EB14" i="5"/>
  <c r="EA14" i="5"/>
  <c r="DZ14" i="5"/>
  <c r="DY14" i="5"/>
  <c r="DX14" i="5"/>
  <c r="DW14" i="5"/>
  <c r="DV14" i="5"/>
  <c r="DU14" i="5"/>
  <c r="DT14" i="5"/>
  <c r="DS14" i="5"/>
  <c r="DR14" i="5"/>
  <c r="DQ14" i="5"/>
  <c r="DP14" i="5"/>
  <c r="DO14" i="5"/>
  <c r="DN14" i="5"/>
  <c r="DM14" i="5"/>
  <c r="DL14" i="5"/>
  <c r="DK14" i="5"/>
  <c r="DJ14" i="5"/>
  <c r="DI14" i="5"/>
  <c r="DH14" i="5"/>
  <c r="DG14" i="5"/>
  <c r="DF14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EG13" i="5"/>
  <c r="EF13" i="5"/>
  <c r="EE13" i="5"/>
  <c r="ED13" i="5"/>
  <c r="EC13" i="5"/>
  <c r="EB13" i="5"/>
  <c r="EA13" i="5"/>
  <c r="DZ13" i="5"/>
  <c r="DY13" i="5"/>
  <c r="DX13" i="5"/>
  <c r="DW13" i="5"/>
  <c r="DV13" i="5"/>
  <c r="DU13" i="5"/>
  <c r="DT13" i="5"/>
  <c r="DS13" i="5"/>
  <c r="DR13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F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EG10" i="5"/>
  <c r="EF10" i="5"/>
  <c r="EE10" i="5"/>
  <c r="ED10" i="5"/>
  <c r="EC10" i="5"/>
  <c r="EB10" i="5"/>
  <c r="EA10" i="5"/>
  <c r="DZ10" i="5"/>
  <c r="DY10" i="5"/>
  <c r="DX10" i="5"/>
  <c r="DW10" i="5"/>
  <c r="DV10" i="5"/>
  <c r="DU10" i="5"/>
  <c r="DT10" i="5"/>
  <c r="DS10" i="5"/>
  <c r="DR10" i="5"/>
  <c r="DQ10" i="5"/>
  <c r="DP10" i="5"/>
  <c r="DO10" i="5"/>
  <c r="DN10" i="5"/>
  <c r="DM10" i="5"/>
  <c r="DL10" i="5"/>
  <c r="DK10" i="5"/>
  <c r="DJ10" i="5"/>
  <c r="DI10" i="5"/>
  <c r="DH10" i="5"/>
  <c r="DG10" i="5"/>
  <c r="DF10" i="5"/>
  <c r="DE10" i="5"/>
  <c r="DD10" i="5"/>
  <c r="DC10" i="5"/>
  <c r="DB10" i="5"/>
  <c r="DA10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EG9" i="5"/>
  <c r="EF9" i="5"/>
  <c r="EE9" i="5"/>
  <c r="ED9" i="5"/>
  <c r="EC9" i="5"/>
  <c r="EB9" i="5"/>
  <c r="EA9" i="5"/>
  <c r="DZ9" i="5"/>
  <c r="DY9" i="5"/>
  <c r="DX9" i="5"/>
  <c r="DW9" i="5"/>
  <c r="DV9" i="5"/>
  <c r="DU9" i="5"/>
  <c r="DT9" i="5"/>
  <c r="DS9" i="5"/>
  <c r="DR9" i="5"/>
  <c r="DQ9" i="5"/>
  <c r="DP9" i="5"/>
  <c r="DO9" i="5"/>
  <c r="DN9" i="5"/>
  <c r="DM9" i="5"/>
  <c r="DL9" i="5"/>
  <c r="DK9" i="5"/>
  <c r="DJ9" i="5"/>
  <c r="DI9" i="5"/>
  <c r="DH9" i="5"/>
  <c r="DG9" i="5"/>
  <c r="DF9" i="5"/>
  <c r="DE9" i="5"/>
  <c r="DD9" i="5"/>
  <c r="DC9" i="5"/>
  <c r="DB9" i="5"/>
  <c r="DA9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EG8" i="5"/>
  <c r="EF8" i="5"/>
  <c r="EE8" i="5"/>
  <c r="ED8" i="5"/>
  <c r="EC8" i="5"/>
  <c r="EB8" i="5"/>
  <c r="EA8" i="5"/>
  <c r="DZ8" i="5"/>
  <c r="DY8" i="5"/>
  <c r="DX8" i="5"/>
  <c r="DW8" i="5"/>
  <c r="DV8" i="5"/>
  <c r="DU8" i="5"/>
  <c r="DT8" i="5"/>
  <c r="DS8" i="5"/>
  <c r="DR8" i="5"/>
  <c r="DQ8" i="5"/>
  <c r="DP8" i="5"/>
  <c r="DO8" i="5"/>
  <c r="DN8" i="5"/>
  <c r="DM8" i="5"/>
  <c r="DL8" i="5"/>
  <c r="DK8" i="5"/>
  <c r="DJ8" i="5"/>
  <c r="DI8" i="5"/>
  <c r="DH8" i="5"/>
  <c r="DG8" i="5"/>
  <c r="DF8" i="5"/>
  <c r="DE8" i="5"/>
  <c r="DD8" i="5"/>
  <c r="DC8" i="5"/>
  <c r="DB8" i="5"/>
  <c r="DA8" i="5"/>
  <c r="CZ8" i="5"/>
  <c r="CY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G5" i="5"/>
  <c r="EF5" i="5"/>
  <c r="EE5" i="5"/>
  <c r="ED5" i="5"/>
  <c r="EC5" i="5"/>
  <c r="EB5" i="5"/>
  <c r="EA5" i="5"/>
  <c r="DZ5" i="5"/>
  <c r="DY5" i="5"/>
  <c r="DX5" i="5"/>
  <c r="DW5" i="5"/>
  <c r="DV5" i="5"/>
  <c r="DU5" i="5"/>
  <c r="DT5" i="5"/>
  <c r="DS5" i="5"/>
  <c r="DR5" i="5"/>
  <c r="DQ5" i="5"/>
  <c r="DP5" i="5"/>
  <c r="DO5" i="5"/>
  <c r="DN5" i="5"/>
  <c r="DM5" i="5"/>
  <c r="DL5" i="5"/>
  <c r="DK5" i="5"/>
  <c r="DJ5" i="5"/>
  <c r="DI5" i="5"/>
  <c r="DH5" i="5"/>
  <c r="DG5" i="5"/>
  <c r="DF5" i="5"/>
  <c r="DE5" i="5"/>
  <c r="DD5" i="5"/>
  <c r="DC5" i="5"/>
  <c r="DB5" i="5"/>
  <c r="DA5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ER14" i="4"/>
  <c r="EQ14" i="4"/>
  <c r="EP14" i="4"/>
  <c r="EO14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ER11" i="4"/>
  <c r="EQ11" i="4"/>
  <c r="EP11" i="4"/>
  <c r="EO11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ER9" i="4"/>
  <c r="EQ9" i="4"/>
  <c r="EP9" i="4"/>
  <c r="EO9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ER8" i="4"/>
  <c r="EQ8" i="4"/>
  <c r="EP8" i="4"/>
  <c r="EO8" i="4"/>
  <c r="EN8" i="4"/>
  <c r="EM8" i="4"/>
  <c r="EL8" i="4"/>
  <c r="EK8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ER6" i="4"/>
  <c r="EQ6" i="4"/>
  <c r="EP6" i="4"/>
  <c r="EO6" i="4"/>
  <c r="EN6" i="4"/>
  <c r="EM6" i="4"/>
  <c r="EL6" i="4"/>
  <c r="EK6" i="4"/>
  <c r="EJ6" i="4"/>
  <c r="EI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ER5" i="4"/>
  <c r="EQ5" i="4"/>
  <c r="EP5" i="4"/>
  <c r="EO5" i="4"/>
  <c r="EN5" i="4"/>
  <c r="EM5" i="4"/>
  <c r="EL5" i="4"/>
  <c r="EK5" i="4"/>
  <c r="EJ5" i="4"/>
  <c r="EI5" i="4"/>
  <c r="EH5" i="4"/>
  <c r="EG5" i="4"/>
  <c r="EF5" i="4"/>
  <c r="EE5" i="4"/>
  <c r="ED5" i="4"/>
  <c r="EC5" i="4"/>
  <c r="EB5" i="4"/>
  <c r="EA5" i="4"/>
  <c r="DZ5" i="4"/>
  <c r="DY5" i="4"/>
  <c r="DX5" i="4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O97" i="2"/>
  <c r="Q89" i="2"/>
  <c r="Q88" i="2"/>
  <c r="Q87" i="2"/>
  <c r="Q86" i="2"/>
  <c r="V82" i="2"/>
</calcChain>
</file>

<file path=xl/sharedStrings.xml><?xml version="1.0" encoding="utf-8"?>
<sst xmlns="http://schemas.openxmlformats.org/spreadsheetml/2006/main" count="332" uniqueCount="39">
  <si>
    <t>Índice de Precios al Consumidor del Gran Resistencia</t>
  </si>
  <si>
    <t>Índice de cuadros</t>
  </si>
  <si>
    <t xml:space="preserve">Cuadro 1. Índice de precios al consumidor del Gran Resistencia. Nivel general. Serie histórica (Base Septiembre 2010 = 100) </t>
  </si>
  <si>
    <t>Cuadro 2. Índice de precios al consumidor del Gran Resistencia. Por capítulos. Serie histórica (Base Septiembre 2010 = 100)</t>
  </si>
  <si>
    <t>Cuadro 3. Índice de precios al consumidor del Gran Resistencia. Variaciones mensuales</t>
  </si>
  <si>
    <t>Cuadro 4. Índice de precios al consumidor del Gran Resistencia. Variaciones interanuales</t>
  </si>
  <si>
    <r>
      <rPr>
        <b/>
        <sz val="14"/>
        <color theme="1"/>
        <rFont val="Calibri"/>
        <family val="2"/>
      </rPr>
      <t>Cuadro 1.</t>
    </r>
    <r>
      <rPr>
        <sz val="14"/>
        <color theme="1"/>
        <rFont val="Calibri"/>
        <family val="2"/>
      </rPr>
      <t xml:space="preserve"> Índice de precios al consumidor del Gran Resistencia. Nivel general. Serie histórica (Base Septiembre 2010 = 100) </t>
    </r>
  </si>
  <si>
    <t>MESES</t>
  </si>
  <si>
    <t>VAR.</t>
  </si>
  <si>
    <t xml:space="preserve"> </t>
  </si>
  <si>
    <t>Nº INDICE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</si>
  <si>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</si>
  <si>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</si>
  <si>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</si>
  <si>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</si>
  <si>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</si>
  <si>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</si>
  <si>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</si>
  <si>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</si>
  <si>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</si>
  <si>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</si>
  <si>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</si>
  <si>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</si>
  <si>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</si>
  <si>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PROMEDIOS</t>
  </si>
  <si>
    <t>Fuente: IPECD</t>
  </si>
  <si>
    <r>
      <rPr>
        <b/>
        <sz val="14"/>
        <color theme="1"/>
        <rFont val="Calibri"/>
        <family val="2"/>
      </rPr>
      <t>Cuadro 2.</t>
    </r>
    <r>
      <rPr>
        <sz val="14"/>
        <color theme="1"/>
        <rFont val="Calibri"/>
        <family val="2"/>
      </rPr>
      <t xml:space="preserve"> Índice de precios al consumidor del Gran Resistencia. Por capítulos. Serie histórica (Base Septiembre 2010 = 100)</t>
    </r>
  </si>
  <si>
    <t>NIVEL GENERAL</t>
  </si>
  <si>
    <t>ALIMENTOS Y BEBIDAS</t>
  </si>
  <si>
    <t>INDUMENTARIA Y CALZADO</t>
  </si>
  <si>
    <t>PROPIEDAD, COMBUSTIBLE,AGUA Y ELECTRICIDAD</t>
  </si>
  <si>
    <t>EQUIPAMIENTO Y MANTENIMIENTO DEL HOGAR</t>
  </si>
  <si>
    <t>ATENCION DE LA SALUD</t>
  </si>
  <si>
    <t>TRANSPORTE Y COMUNICACIONES</t>
  </si>
  <si>
    <t>ESPARCIMIENTO Y CULTURA</t>
  </si>
  <si>
    <t>ENSEÑANZA</t>
  </si>
  <si>
    <t>BIENES Y SERVICIOS VARIOS</t>
  </si>
  <si>
    <r>
      <rPr>
        <b/>
        <sz val="14"/>
        <color theme="1"/>
        <rFont val="Calibri"/>
        <family val="2"/>
      </rPr>
      <t>Cuadro 3.</t>
    </r>
    <r>
      <rPr>
        <sz val="14"/>
        <color theme="1"/>
        <rFont val="Calibri"/>
        <family val="2"/>
      </rPr>
      <t xml:space="preserve"> Índice de precios al consumidor del Gran Resistencia. Variaciones mensuales</t>
    </r>
  </si>
  <si>
    <r>
      <rPr>
        <b/>
        <sz val="14"/>
        <color theme="1"/>
        <rFont val="Calibri"/>
        <family val="2"/>
      </rPr>
      <t>Cuadro 4.</t>
    </r>
    <r>
      <rPr>
        <sz val="14"/>
        <color theme="1"/>
        <rFont val="Calibri"/>
        <family val="2"/>
      </rPr>
      <t xml:space="preserve"> Índice de precios al consumidor del Gran Resistencia. Variaciones interanuales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</si>
</sst>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0000"/>
    <numFmt numFmtId="165" formatCode="0.0"/>
    <numFmt numFmtId="166" formatCode="0.000000000"/>
    <numFmt numFmtId="167" formatCode="0.0%"/>
    <numFmt numFmtId="168" formatCode="#,##0.0"/>
    <numFmt numFmtId="169" formatCode="0.0000"/>
  </numFmts>
  <fonts count="17" x14ac:knownFonts="1">
    <font>
      <sz val="11"/>
      <color theme="1"/>
      <name val="Calibri"/>
      <scheme val="minor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sz val="8"/>
      <color rgb="FF3366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/>
    <xf numFmtId="0" fontId="6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/>
    <xf numFmtId="164" fontId="9" fillId="2" borderId="7" xfId="0" applyNumberFormat="1" applyFont="1" applyFill="1" applyBorder="1" applyAlignment="1">
      <alignment horizontal="center"/>
    </xf>
    <xf numFmtId="165" fontId="9" fillId="2" borderId="7" xfId="0" applyNumberFormat="1" applyFont="1" applyFill="1" applyBorder="1"/>
    <xf numFmtId="164" fontId="2" fillId="2" borderId="7" xfId="0" applyNumberFormat="1" applyFont="1" applyFill="1" applyBorder="1"/>
    <xf numFmtId="0" fontId="8" fillId="2" borderId="7" xfId="0" applyFont="1" applyFill="1" applyBorder="1" applyAlignment="1">
      <alignment horizontal="left"/>
    </xf>
    <xf numFmtId="2" fontId="9" fillId="2" borderId="7" xfId="0" applyNumberFormat="1" applyFont="1" applyFill="1" applyBorder="1"/>
    <xf numFmtId="0" fontId="10" fillId="2" borderId="7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right"/>
    </xf>
    <xf numFmtId="164" fontId="11" fillId="2" borderId="7" xfId="0" applyNumberFormat="1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2" fontId="10" fillId="2" borderId="7" xfId="0" applyNumberFormat="1" applyFont="1" applyFill="1" applyBorder="1"/>
    <xf numFmtId="166" fontId="9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166" fontId="10" fillId="2" borderId="7" xfId="0" applyNumberFormat="1" applyFont="1" applyFill="1" applyBorder="1" applyAlignment="1">
      <alignment horizontal="center"/>
    </xf>
    <xf numFmtId="4" fontId="10" fillId="2" borderId="7" xfId="0" applyNumberFormat="1" applyFont="1" applyFill="1" applyBorder="1"/>
    <xf numFmtId="4" fontId="11" fillId="2" borderId="7" xfId="0" applyNumberFormat="1" applyFont="1" applyFill="1" applyBorder="1"/>
    <xf numFmtId="165" fontId="10" fillId="2" borderId="7" xfId="0" applyNumberFormat="1" applyFont="1" applyFill="1" applyBorder="1"/>
    <xf numFmtId="2" fontId="9" fillId="2" borderId="1" xfId="0" applyNumberFormat="1" applyFont="1" applyFill="1" applyBorder="1"/>
    <xf numFmtId="2" fontId="2" fillId="2" borderId="7" xfId="0" applyNumberFormat="1" applyFont="1" applyFill="1" applyBorder="1" applyAlignment="1">
      <alignment horizontal="center" vertical="center"/>
    </xf>
    <xf numFmtId="167" fontId="2" fillId="0" borderId="0" xfId="0" applyNumberFormat="1" applyFont="1"/>
    <xf numFmtId="2" fontId="11" fillId="2" borderId="7" xfId="0" applyNumberFormat="1" applyFont="1" applyFill="1" applyBorder="1" applyAlignment="1">
      <alignment horizontal="center" vertical="center"/>
    </xf>
    <xf numFmtId="10" fontId="2" fillId="0" borderId="0" xfId="0" applyNumberFormat="1" applyFont="1"/>
    <xf numFmtId="0" fontId="7" fillId="2" borderId="10" xfId="0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 vertical="center"/>
    </xf>
    <xf numFmtId="168" fontId="9" fillId="2" borderId="6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168" fontId="9" fillId="2" borderId="7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2" fillId="2" borderId="7" xfId="0" applyNumberFormat="1" applyFont="1" applyFill="1" applyBorder="1"/>
    <xf numFmtId="2" fontId="9" fillId="2" borderId="7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/>
    <xf numFmtId="165" fontId="11" fillId="2" borderId="7" xfId="0" applyNumberFormat="1" applyFont="1" applyFill="1" applyBorder="1"/>
    <xf numFmtId="4" fontId="11" fillId="2" borderId="7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2" fillId="2" borderId="1" xfId="0" applyNumberFormat="1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3" xfId="0" applyFont="1" applyFill="1" applyBorder="1" applyAlignment="1">
      <alignment horizontal="left"/>
    </xf>
    <xf numFmtId="4" fontId="12" fillId="2" borderId="7" xfId="0" applyNumberFormat="1" applyFont="1" applyFill="1" applyBorder="1" applyAlignment="1">
      <alignment horizontal="right"/>
    </xf>
    <xf numFmtId="2" fontId="11" fillId="2" borderId="6" xfId="0" applyNumberFormat="1" applyFont="1" applyFill="1" applyBorder="1"/>
    <xf numFmtId="165" fontId="10" fillId="2" borderId="6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5" fillId="0" borderId="7" xfId="0" applyFont="1" applyBorder="1"/>
    <xf numFmtId="17" fontId="13" fillId="3" borderId="7" xfId="0" applyNumberFormat="1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2" fontId="13" fillId="2" borderId="13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9" fontId="2" fillId="2" borderId="7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16" fillId="0" borderId="0" xfId="1" applyAlignment="1">
      <alignment horizontal="left"/>
    </xf>
    <xf numFmtId="2" fontId="2" fillId="2" borderId="7" xfId="0" applyNumberFormat="1" applyFont="1" applyFill="1" applyBorder="1" applyAlignment="1">
      <alignment horizontal="right"/>
    </xf>
    <xf numFmtId="2" fontId="13" fillId="2" borderId="7" xfId="0" applyNumberFormat="1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4" fillId="0" borderId="15" xfId="0" applyFont="1" applyBorder="1"/>
    <xf numFmtId="0" fontId="14" fillId="0" borderId="16" xfId="0" applyFont="1" applyBorder="1"/>
    <xf numFmtId="0" fontId="13" fillId="2" borderId="1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19050</xdr:rowOff>
    </xdr:from>
    <xdr:ext cx="5800725" cy="819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00"/>
  <sheetViews>
    <sheetView showGridLines="0" tabSelected="1" workbookViewId="0">
      <selection activeCell="B17" sqref="B17"/>
    </sheetView>
  </sheetViews>
  <sheetFormatPr baseColWidth="10" defaultColWidth="14.44140625" defaultRowHeight="15" customHeight="1" x14ac:dyDescent="0.3"/>
  <cols>
    <col min="1" max="1" width="3.6640625" customWidth="1"/>
    <col min="2" max="2" width="105.6640625" customWidth="1"/>
    <col min="3" max="26" width="10.6640625" customWidth="1"/>
  </cols>
  <sheetData>
    <row r="1" spans="2:15" ht="14.25" customHeight="1" x14ac:dyDescent="0.3"/>
    <row r="2" spans="2:15" ht="14.25" customHeight="1" x14ac:dyDescent="0.3"/>
    <row r="3" spans="2:15" ht="14.25" customHeight="1" x14ac:dyDescent="0.3"/>
    <row r="4" spans="2:15" ht="14.25" customHeight="1" x14ac:dyDescent="0.3"/>
    <row r="5" spans="2:15" ht="14.25" customHeight="1" x14ac:dyDescent="0.3"/>
    <row r="6" spans="2:15" ht="14.25" customHeight="1" x14ac:dyDescent="0.3"/>
    <row r="7" spans="2:15" ht="24" customHeight="1" x14ac:dyDescent="0.5">
      <c r="B7" s="1" t="s">
        <v>0</v>
      </c>
    </row>
    <row r="8" spans="2:15" ht="14.25" customHeight="1" x14ac:dyDescent="0.3">
      <c r="B8" s="2"/>
    </row>
    <row r="9" spans="2:15" ht="14.25" customHeight="1" x14ac:dyDescent="0.35">
      <c r="B9" s="3" t="s">
        <v>1</v>
      </c>
    </row>
    <row r="10" spans="2:15" ht="14.25" customHeight="1" x14ac:dyDescent="0.35">
      <c r="B10" s="3"/>
    </row>
    <row r="11" spans="2:15" ht="14.25" customHeight="1" x14ac:dyDescent="0.3">
      <c r="B11" s="74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14.25" customHeight="1" x14ac:dyDescent="0.3">
      <c r="B12" s="74" t="s">
        <v>3</v>
      </c>
    </row>
    <row r="13" spans="2:15" ht="14.25" customHeight="1" x14ac:dyDescent="0.3">
      <c r="B13" s="74" t="s">
        <v>4</v>
      </c>
    </row>
    <row r="14" spans="2:15" ht="14.25" customHeight="1" x14ac:dyDescent="0.3">
      <c r="B14" s="74" t="s">
        <v>5</v>
      </c>
    </row>
    <row r="15" spans="2:15" ht="14.25" customHeight="1" x14ac:dyDescent="0.3"/>
    <row r="16" spans="2:15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hyperlinks>
    <hyperlink ref="B11" location="'Cuadro 1'!A1" display="Cuadro 1. Índice de precios al consumidor del Gran Resistencia. Nivel general. Serie histórica (Base Septiembre 2010 = 100) " xr:uid="{00000000-0004-0000-0000-000000000000}"/>
    <hyperlink ref="B12" location="'Cuadro 2'!A1" display="Cuadro 2. Índice de precios al consumidor del Gran Resistencia. Por capítulos. Serie histórica (Base Septiembre 2010 = 100)" xr:uid="{00000000-0004-0000-0000-000001000000}"/>
    <hyperlink ref="B13" location="'Cuadro 3'!A1" display="Cuadro 3. Índice de precios al consumidor del Gran Resistencia. Variaciones mensuales" xr:uid="{00000000-0004-0000-0000-000002000000}"/>
    <hyperlink ref="B14" location="'Cuadro 4'!A1" display="Cuadro 4. Índice de precios al consumidor del Gran Resistencia. Variaciones interanuales" xr:uid="{00000000-0004-0000-0000-000003000000}"/>
  </hyperlink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00"/>
  <sheetViews>
    <sheetView showGridLines="0" topLeftCell="A82" workbookViewId="0">
      <selection activeCell="Q98" sqref="Q98"/>
    </sheetView>
  </sheetViews>
  <sheetFormatPr baseColWidth="10" defaultColWidth="14.44140625" defaultRowHeight="15" customHeight="1" x14ac:dyDescent="0.3"/>
  <cols>
    <col min="1" max="1" width="10.6640625" customWidth="1"/>
    <col min="2" max="2" width="14.33203125" bestFit="1" customWidth="1"/>
    <col min="3" max="3" width="5.109375" customWidth="1"/>
    <col min="4" max="4" width="16.6640625" customWidth="1"/>
    <col min="5" max="5" width="5.109375" customWidth="1"/>
    <col min="6" max="6" width="14.33203125" bestFit="1" customWidth="1"/>
    <col min="7" max="7" width="5.109375" customWidth="1"/>
    <col min="8" max="8" width="14.33203125" bestFit="1" customWidth="1"/>
    <col min="9" max="9" width="5.109375" customWidth="1"/>
    <col min="10" max="10" width="14.33203125" bestFit="1" customWidth="1"/>
    <col min="11" max="11" width="5.109375" customWidth="1"/>
    <col min="12" max="12" width="14.33203125" bestFit="1" customWidth="1"/>
    <col min="13" max="13" width="5.88671875" customWidth="1"/>
    <col min="14" max="14" width="14.33203125" bestFit="1" customWidth="1"/>
    <col min="15" max="15" width="5.109375" customWidth="1"/>
    <col min="16" max="16" width="14.33203125" bestFit="1" customWidth="1"/>
    <col min="17" max="17" width="6.33203125" customWidth="1"/>
    <col min="18" max="18" width="14.33203125" bestFit="1" customWidth="1"/>
    <col min="19" max="19" width="5.109375" customWidth="1"/>
    <col min="20" max="20" width="14.33203125" bestFit="1" customWidth="1"/>
    <col min="21" max="21" width="4.5546875" customWidth="1"/>
    <col min="22" max="22" width="14.33203125" bestFit="1" customWidth="1"/>
    <col min="23" max="23" width="5.109375" customWidth="1"/>
    <col min="24" max="26" width="10.6640625" customWidth="1"/>
  </cols>
  <sheetData>
    <row r="1" spans="1:23" ht="14.25" customHeight="1" x14ac:dyDescent="0.3"/>
    <row r="2" spans="1:23" ht="14.25" customHeight="1" x14ac:dyDescent="0.35">
      <c r="A2" s="5" t="s">
        <v>6</v>
      </c>
      <c r="C2" s="6"/>
      <c r="D2" s="6"/>
      <c r="E2" s="6"/>
      <c r="F2" s="6"/>
      <c r="G2" s="6"/>
      <c r="H2" s="6"/>
      <c r="I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</row>
    <row r="3" spans="1:23" ht="14.2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customHeight="1" x14ac:dyDescent="0.3">
      <c r="A4" s="8" t="s">
        <v>7</v>
      </c>
      <c r="B4" s="9">
        <v>1960</v>
      </c>
      <c r="C4" s="10" t="s">
        <v>8</v>
      </c>
      <c r="D4" s="9">
        <v>1961</v>
      </c>
      <c r="E4" s="10" t="s">
        <v>8</v>
      </c>
      <c r="F4" s="9">
        <v>1962</v>
      </c>
      <c r="G4" s="10" t="s">
        <v>8</v>
      </c>
      <c r="H4" s="9">
        <v>1963</v>
      </c>
      <c r="I4" s="10" t="s">
        <v>8</v>
      </c>
      <c r="J4" s="9">
        <v>1964</v>
      </c>
      <c r="K4" s="10" t="s">
        <v>8</v>
      </c>
      <c r="L4" s="9">
        <v>1965</v>
      </c>
      <c r="M4" s="10" t="s">
        <v>8</v>
      </c>
      <c r="N4" s="9">
        <v>1966</v>
      </c>
      <c r="O4" s="10" t="s">
        <v>8</v>
      </c>
      <c r="P4" s="9">
        <v>1967</v>
      </c>
      <c r="Q4" s="10" t="s">
        <v>8</v>
      </c>
      <c r="R4" s="9">
        <v>1968</v>
      </c>
      <c r="S4" s="10" t="s">
        <v>8</v>
      </c>
      <c r="T4" s="9">
        <v>1969</v>
      </c>
      <c r="U4" s="10" t="s">
        <v>8</v>
      </c>
      <c r="V4" s="9">
        <v>1970</v>
      </c>
      <c r="W4" s="11" t="s">
        <v>8</v>
      </c>
    </row>
    <row r="5" spans="1:23" ht="14.25" customHeight="1" x14ac:dyDescent="0.3">
      <c r="A5" s="12" t="s">
        <v>9</v>
      </c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3" t="s">
        <v>11</v>
      </c>
      <c r="H5" s="13" t="s">
        <v>10</v>
      </c>
      <c r="I5" s="13" t="s">
        <v>11</v>
      </c>
      <c r="J5" s="13" t="s">
        <v>10</v>
      </c>
      <c r="K5" s="13" t="s">
        <v>11</v>
      </c>
      <c r="L5" s="13" t="s">
        <v>10</v>
      </c>
      <c r="M5" s="13" t="s">
        <v>11</v>
      </c>
      <c r="N5" s="13" t="s">
        <v>10</v>
      </c>
      <c r="O5" s="13" t="s">
        <v>11</v>
      </c>
      <c r="P5" s="13" t="s">
        <v>10</v>
      </c>
      <c r="Q5" s="13" t="s">
        <v>11</v>
      </c>
      <c r="R5" s="13" t="s">
        <v>10</v>
      </c>
      <c r="S5" s="13" t="s">
        <v>11</v>
      </c>
      <c r="T5" s="13" t="s">
        <v>10</v>
      </c>
      <c r="U5" s="13" t="s">
        <v>11</v>
      </c>
      <c r="V5" s="13" t="s">
        <v>10</v>
      </c>
      <c r="W5" s="13" t="s">
        <v>11</v>
      </c>
    </row>
    <row r="6" spans="1:23" ht="14.25" customHeight="1" x14ac:dyDescent="0.3">
      <c r="A6" s="14" t="s">
        <v>12</v>
      </c>
      <c r="B6" s="15">
        <v>1.1632249999999999E-11</v>
      </c>
      <c r="C6" s="16"/>
      <c r="D6" s="17">
        <v>1.2599244E-11</v>
      </c>
      <c r="E6" s="16">
        <v>-6.2669315513816173</v>
      </c>
      <c r="F6" s="15">
        <v>1.7433404800000002E-11</v>
      </c>
      <c r="G6" s="16">
        <v>11.574913252887271</v>
      </c>
      <c r="H6" s="15">
        <v>2.2486049600000002E-11</v>
      </c>
      <c r="I6" s="16">
        <v>4.1919760029996098</v>
      </c>
      <c r="J6" s="15">
        <v>2.8224896000000003E-11</v>
      </c>
      <c r="K6" s="16">
        <v>7.9976468402638119</v>
      </c>
      <c r="L6" s="15">
        <v>3.5459953200000005E-11</v>
      </c>
      <c r="M6" s="16">
        <v>0.70783444028221254</v>
      </c>
      <c r="N6" s="15">
        <v>4.9930876800000004E-11</v>
      </c>
      <c r="O6" s="16">
        <v>0.94558780224454608</v>
      </c>
      <c r="P6" s="15">
        <v>6.4371050800000005E-11</v>
      </c>
      <c r="Q6" s="16">
        <v>1.6249984031069289</v>
      </c>
      <c r="R6" s="15">
        <v>7.6160285599999995E-11</v>
      </c>
      <c r="S6" s="16">
        <v>1.2860109983534613</v>
      </c>
      <c r="T6" s="15">
        <v>7.7688055200000007E-11</v>
      </c>
      <c r="U6" s="16">
        <v>-0.5593188739046866</v>
      </c>
      <c r="V6" s="15">
        <v>8.3707694000000001E-11</v>
      </c>
      <c r="W6" s="16">
        <v>0.67541921733121058</v>
      </c>
    </row>
    <row r="7" spans="1:23" ht="14.25" customHeight="1" x14ac:dyDescent="0.3">
      <c r="A7" s="18" t="s">
        <v>13</v>
      </c>
      <c r="B7" s="15">
        <v>1.1633059200000001E-11</v>
      </c>
      <c r="C7" s="19">
        <v>6.956521739141408E-3</v>
      </c>
      <c r="D7" s="17">
        <v>1.27554196E-11</v>
      </c>
      <c r="E7" s="19">
        <v>1.2395632626846691</v>
      </c>
      <c r="F7" s="15">
        <v>1.76518888E-11</v>
      </c>
      <c r="G7" s="19">
        <v>1.2532491645005308</v>
      </c>
      <c r="H7" s="15">
        <v>2.2516799200000001E-11</v>
      </c>
      <c r="I7" s="19">
        <v>0.13674967611918021</v>
      </c>
      <c r="J7" s="15">
        <v>2.8474129600000002E-11</v>
      </c>
      <c r="K7" s="19">
        <v>0.8830275229357909</v>
      </c>
      <c r="L7" s="15">
        <v>3.6426947199999999E-11</v>
      </c>
      <c r="M7" s="19">
        <v>2.7270030350744889</v>
      </c>
      <c r="N7" s="15">
        <v>5.1116354800000003E-11</v>
      </c>
      <c r="O7" s="19">
        <v>2.3742382989757687</v>
      </c>
      <c r="P7" s="15">
        <v>6.5618837200000003E-11</v>
      </c>
      <c r="Q7" s="19">
        <v>1.9384278872141607</v>
      </c>
      <c r="R7" s="15">
        <v>7.6534136000000003E-11</v>
      </c>
      <c r="S7" s="19">
        <v>0.49087315922567143</v>
      </c>
      <c r="T7" s="15">
        <v>7.8093464400000008E-11</v>
      </c>
      <c r="U7" s="19">
        <v>0.52184238485095591</v>
      </c>
      <c r="V7" s="15">
        <v>8.4269278800000007E-11</v>
      </c>
      <c r="W7" s="19">
        <v>0.67088791145053506</v>
      </c>
    </row>
    <row r="8" spans="1:23" ht="14.25" customHeight="1" x14ac:dyDescent="0.3">
      <c r="A8" s="18" t="s">
        <v>14</v>
      </c>
      <c r="B8" s="15">
        <v>1.1819984400000002E-11</v>
      </c>
      <c r="C8" s="19">
        <v>1.6068447412354061</v>
      </c>
      <c r="D8" s="17">
        <v>1.2911595200000002E-11</v>
      </c>
      <c r="E8" s="19">
        <v>1.2243862208970455</v>
      </c>
      <c r="F8" s="15">
        <v>1.7838814E-11</v>
      </c>
      <c r="G8" s="19">
        <v>1.0589529659851564</v>
      </c>
      <c r="H8" s="15">
        <v>2.2985326000000003E-11</v>
      </c>
      <c r="I8" s="19">
        <v>2.0807877524617453</v>
      </c>
      <c r="J8" s="15">
        <v>2.8536438000000004E-11</v>
      </c>
      <c r="K8" s="19">
        <v>0.21882459929523179</v>
      </c>
      <c r="L8" s="15">
        <v>3.6738489200000001E-11</v>
      </c>
      <c r="M8" s="19">
        <v>0.85525146614537562</v>
      </c>
      <c r="N8" s="15">
        <v>5.1708689200000001E-11</v>
      </c>
      <c r="O8" s="19">
        <v>1.1587962449935816</v>
      </c>
      <c r="P8" s="15">
        <v>6.6242730400000008E-11</v>
      </c>
      <c r="Q8" s="19">
        <v>0.95078368746224839</v>
      </c>
      <c r="R8" s="15">
        <v>7.6628003199999996E-11</v>
      </c>
      <c r="S8" s="19">
        <v>0.12264749418480392</v>
      </c>
      <c r="T8" s="15">
        <v>7.843656520000001E-11</v>
      </c>
      <c r="U8" s="19">
        <v>0.43934636865718346</v>
      </c>
      <c r="V8" s="15">
        <v>8.47054376E-11</v>
      </c>
      <c r="W8" s="19">
        <v>0.51757746857563802</v>
      </c>
    </row>
    <row r="9" spans="1:23" ht="14.25" customHeight="1" x14ac:dyDescent="0.3">
      <c r="A9" s="18" t="s">
        <v>15</v>
      </c>
      <c r="B9" s="15">
        <v>1.1819984400000002E-11</v>
      </c>
      <c r="C9" s="19">
        <v>0</v>
      </c>
      <c r="D9" s="17">
        <v>1.31923876E-11</v>
      </c>
      <c r="E9" s="19">
        <v>2.1747305088994722</v>
      </c>
      <c r="F9" s="15">
        <v>1.8462707200000002E-11</v>
      </c>
      <c r="G9" s="19">
        <v>3.4973916987979266</v>
      </c>
      <c r="H9" s="15">
        <v>2.3328426800000002E-11</v>
      </c>
      <c r="I9" s="19">
        <v>1.4926949480725114</v>
      </c>
      <c r="J9" s="15">
        <v>2.9721916000000003E-11</v>
      </c>
      <c r="K9" s="19">
        <v>4.1542605983269567</v>
      </c>
      <c r="L9" s="15">
        <v>3.88909612E-11</v>
      </c>
      <c r="M9" s="19">
        <v>5.8589017863042585</v>
      </c>
      <c r="N9" s="15">
        <v>5.401652760000001E-11</v>
      </c>
      <c r="O9" s="19">
        <v>4.463153941252898</v>
      </c>
      <c r="P9" s="15">
        <v>6.7988984000000011E-11</v>
      </c>
      <c r="Q9" s="19">
        <v>2.6361437541227986</v>
      </c>
      <c r="R9" s="15">
        <v>7.6223403200000009E-11</v>
      </c>
      <c r="S9" s="19">
        <v>-0.52800540677534968</v>
      </c>
      <c r="T9" s="15">
        <v>7.824964E-11</v>
      </c>
      <c r="U9" s="19">
        <v>-0.23831385212163525</v>
      </c>
      <c r="V9" s="15">
        <v>8.5080097200000009E-11</v>
      </c>
      <c r="W9" s="19">
        <v>0.44230879458912398</v>
      </c>
    </row>
    <row r="10" spans="1:23" ht="14.25" customHeight="1" x14ac:dyDescent="0.3">
      <c r="A10" s="18" t="s">
        <v>16</v>
      </c>
      <c r="B10" s="15">
        <v>1.17884256E-11</v>
      </c>
      <c r="C10" s="19">
        <v>-0.26699527623743791</v>
      </c>
      <c r="D10" s="17">
        <v>1.3285445600000001E-11</v>
      </c>
      <c r="E10" s="19">
        <v>0.70539164570936919</v>
      </c>
      <c r="F10" s="15">
        <v>1.91804676E-11</v>
      </c>
      <c r="G10" s="19">
        <v>3.8876227208975962</v>
      </c>
      <c r="H10" s="15">
        <v>2.3764585600000001E-11</v>
      </c>
      <c r="I10" s="19">
        <v>1.869645148981931</v>
      </c>
      <c r="J10" s="15">
        <v>3.08442764E-11</v>
      </c>
      <c r="K10" s="19">
        <v>3.776204737271982</v>
      </c>
      <c r="L10" s="15">
        <v>3.9451736800000004E-11</v>
      </c>
      <c r="M10" s="19">
        <v>1.4419175630969079</v>
      </c>
      <c r="N10" s="15">
        <v>5.5420489599999999E-11</v>
      </c>
      <c r="O10" s="19">
        <v>2.599134121312872</v>
      </c>
      <c r="P10" s="15">
        <v>6.8768243600000006E-11</v>
      </c>
      <c r="Q10" s="19">
        <v>1.1461556772196957</v>
      </c>
      <c r="R10" s="15">
        <v>7.7220337600000007E-11</v>
      </c>
      <c r="S10" s="19">
        <v>1.3079111639560068</v>
      </c>
      <c r="T10" s="15">
        <v>7.87173576E-11</v>
      </c>
      <c r="U10" s="19">
        <v>0.59772492244054831</v>
      </c>
      <c r="V10" s="15">
        <v>8.5640872800000001E-11</v>
      </c>
      <c r="W10" s="19">
        <v>0.65911490284473473</v>
      </c>
    </row>
    <row r="11" spans="1:23" ht="14.25" customHeight="1" x14ac:dyDescent="0.3">
      <c r="A11" s="18" t="s">
        <v>17</v>
      </c>
      <c r="B11" s="15">
        <v>1.1726117200000001E-11</v>
      </c>
      <c r="C11" s="19">
        <v>-0.52855573860514937</v>
      </c>
      <c r="D11" s="17">
        <v>1.3472370800000002E-11</v>
      </c>
      <c r="E11" s="19">
        <v>1.4069923254964181</v>
      </c>
      <c r="F11" s="15">
        <v>1.9835110400000001E-11</v>
      </c>
      <c r="G11" s="19">
        <v>3.4130700755178793</v>
      </c>
      <c r="H11" s="15">
        <v>2.4076936800000002E-11</v>
      </c>
      <c r="I11" s="19">
        <v>1.3143557613729371</v>
      </c>
      <c r="J11" s="15">
        <v>3.1655094800000003E-11</v>
      </c>
      <c r="K11" s="19">
        <v>2.6287483275179113</v>
      </c>
      <c r="L11" s="15">
        <v>3.53037776E-11</v>
      </c>
      <c r="M11" s="19">
        <v>-10.514009106945082</v>
      </c>
      <c r="N11" s="15">
        <v>5.7666019600000009E-11</v>
      </c>
      <c r="O11" s="19">
        <v>4.0518046957131304</v>
      </c>
      <c r="P11" s="15">
        <v>7.0172205600000008E-11</v>
      </c>
      <c r="Q11" s="19">
        <v>2.0415847875457445</v>
      </c>
      <c r="R11" s="15">
        <v>7.6222594000000007E-11</v>
      </c>
      <c r="S11" s="19">
        <v>-1.2920736052311668</v>
      </c>
      <c r="T11" s="15">
        <v>7.9309691999999999E-11</v>
      </c>
      <c r="U11" s="19">
        <v>0.7524825757108573</v>
      </c>
      <c r="V11" s="15">
        <v>8.8572604400000015E-11</v>
      </c>
      <c r="W11" s="19">
        <v>3.4232855226109109</v>
      </c>
    </row>
    <row r="12" spans="1:23" ht="14.25" customHeight="1" x14ac:dyDescent="0.3">
      <c r="A12" s="18" t="s">
        <v>18</v>
      </c>
      <c r="B12" s="15">
        <v>1.1819984400000002E-11</v>
      </c>
      <c r="C12" s="19">
        <v>0.80049686012009147</v>
      </c>
      <c r="D12" s="17">
        <v>1.3660105200000001E-11</v>
      </c>
      <c r="E12" s="19">
        <v>1.3934770857108418</v>
      </c>
      <c r="F12" s="15">
        <v>2.0459003600000003E-11</v>
      </c>
      <c r="G12" s="19">
        <v>3.1453981723237803</v>
      </c>
      <c r="H12" s="15">
        <v>2.4544654400000002E-11</v>
      </c>
      <c r="I12" s="19">
        <v>1.9425959534852524</v>
      </c>
      <c r="J12" s="15">
        <v>3.2247429200000001E-11</v>
      </c>
      <c r="K12" s="19">
        <v>1.8712134768271085</v>
      </c>
      <c r="L12" s="15">
        <v>4.2258851600000007E-11</v>
      </c>
      <c r="M12" s="19">
        <v>19.700650958100312</v>
      </c>
      <c r="N12" s="15">
        <v>5.9630757200000003E-11</v>
      </c>
      <c r="O12" s="19">
        <v>3.4070976523581606</v>
      </c>
      <c r="P12" s="15">
        <v>7.08584072E-11</v>
      </c>
      <c r="Q12" s="19">
        <v>0.97788233123456791</v>
      </c>
      <c r="R12" s="15">
        <v>7.5879493200000005E-11</v>
      </c>
      <c r="S12" s="19">
        <v>-0.45013004936568279</v>
      </c>
      <c r="T12" s="15">
        <v>7.9715910400000002E-11</v>
      </c>
      <c r="U12" s="19">
        <v>0.51219263340476573</v>
      </c>
      <c r="V12" s="15">
        <v>8.9914258000000005E-11</v>
      </c>
      <c r="W12" s="19">
        <v>1.5147500845080515</v>
      </c>
    </row>
    <row r="13" spans="1:23" ht="14.25" customHeight="1" x14ac:dyDescent="0.3">
      <c r="A13" s="18" t="s">
        <v>19</v>
      </c>
      <c r="B13" s="15">
        <v>1.1882292800000001E-11</v>
      </c>
      <c r="C13" s="19">
        <v>0.52714451975080578</v>
      </c>
      <c r="D13" s="17">
        <v>1.3784722E-11</v>
      </c>
      <c r="E13" s="19">
        <v>0.9122682305550569</v>
      </c>
      <c r="F13" s="15">
        <v>2.0926721200000003E-11</v>
      </c>
      <c r="G13" s="19">
        <v>2.2861211090456095</v>
      </c>
      <c r="H13" s="15">
        <v>2.4793888000000001E-11</v>
      </c>
      <c r="I13" s="19">
        <v>1.0154292496373358</v>
      </c>
      <c r="J13" s="15">
        <v>3.2435163600000006E-11</v>
      </c>
      <c r="K13" s="19">
        <v>0.58216857795289911</v>
      </c>
      <c r="L13" s="15">
        <v>4.3163537200000002E-11</v>
      </c>
      <c r="M13" s="19">
        <v>2.1408191792888118</v>
      </c>
      <c r="N13" s="15">
        <v>5.93499648E-11</v>
      </c>
      <c r="O13" s="19">
        <v>-0.47088518272245494</v>
      </c>
      <c r="P13" s="15">
        <v>7.13261248E-11</v>
      </c>
      <c r="Q13" s="19">
        <v>0.66007354452641209</v>
      </c>
      <c r="R13" s="15">
        <v>7.57233176E-11</v>
      </c>
      <c r="S13" s="19">
        <v>-0.20582056286059469</v>
      </c>
      <c r="T13" s="15">
        <v>7.9871276800000005E-11</v>
      </c>
      <c r="U13" s="19">
        <v>0.19490011369174454</v>
      </c>
      <c r="V13" s="15">
        <v>9.1473586399999998E-11</v>
      </c>
      <c r="W13" s="19">
        <v>1.7342393016244415</v>
      </c>
    </row>
    <row r="14" spans="1:23" ht="14.25" customHeight="1" x14ac:dyDescent="0.3">
      <c r="A14" s="18" t="s">
        <v>20</v>
      </c>
      <c r="B14" s="15">
        <v>1.1913042399999999E-11</v>
      </c>
      <c r="C14" s="19">
        <v>0.25878507218739344</v>
      </c>
      <c r="D14" s="17">
        <v>1.3909338800000002E-11</v>
      </c>
      <c r="E14" s="19">
        <v>0.90402113296154596</v>
      </c>
      <c r="F14" s="15">
        <v>2.1488305999999999E-11</v>
      </c>
      <c r="G14" s="19">
        <v>2.6835775878736143</v>
      </c>
      <c r="H14" s="15">
        <v>2.5510839200000001E-11</v>
      </c>
      <c r="I14" s="19">
        <v>2.891644908616172</v>
      </c>
      <c r="J14" s="15">
        <v>3.2715956000000003E-11</v>
      </c>
      <c r="K14" s="19">
        <v>0.86570366489533512</v>
      </c>
      <c r="L14" s="15">
        <v>4.3693563200000002E-11</v>
      </c>
      <c r="M14" s="19">
        <v>1.2279484824056652</v>
      </c>
      <c r="N14" s="15">
        <v>5.9412273199999999E-11</v>
      </c>
      <c r="O14" s="19">
        <v>0.10498472949389281</v>
      </c>
      <c r="P14" s="15">
        <v>7.3540096000000003E-11</v>
      </c>
      <c r="Q14" s="19">
        <v>3.1040116173534358</v>
      </c>
      <c r="R14" s="15">
        <v>7.5879493200000005E-11</v>
      </c>
      <c r="S14" s="19">
        <v>0.20624505759900558</v>
      </c>
      <c r="T14" s="15">
        <v>8.1212930399999995E-11</v>
      </c>
      <c r="U14" s="19">
        <v>1.6797698168260524</v>
      </c>
      <c r="V14" s="15">
        <v>1.0045570640000001E-10</v>
      </c>
      <c r="W14" s="19">
        <v>9.8193591762353947</v>
      </c>
    </row>
    <row r="15" spans="1:23" ht="14.25" customHeight="1" x14ac:dyDescent="0.3">
      <c r="A15" s="18" t="s">
        <v>21</v>
      </c>
      <c r="B15" s="15">
        <v>1.2006909600000002E-11</v>
      </c>
      <c r="C15" s="19">
        <v>0.78793642168186295</v>
      </c>
      <c r="D15" s="17">
        <v>1.3940897600000002E-11</v>
      </c>
      <c r="E15" s="19">
        <v>0.2268892896619974</v>
      </c>
      <c r="F15" s="15">
        <v>2.1612922800000001E-11</v>
      </c>
      <c r="G15" s="19">
        <v>0.57992845038599228</v>
      </c>
      <c r="H15" s="15">
        <v>2.5667014800000002E-11</v>
      </c>
      <c r="I15" s="19">
        <v>0.61219311044852986</v>
      </c>
      <c r="J15" s="15">
        <v>3.2684397200000002E-11</v>
      </c>
      <c r="K15" s="19">
        <v>-9.6463022508046947E-2</v>
      </c>
      <c r="L15" s="15">
        <v>4.6282194000000001E-11</v>
      </c>
      <c r="M15" s="19">
        <v>5.9245129268834802</v>
      </c>
      <c r="N15" s="15">
        <v>6.1033910000000003E-11</v>
      </c>
      <c r="O15" s="19">
        <v>2.7294643221966481</v>
      </c>
      <c r="P15" s="15">
        <v>7.2853894399999998E-11</v>
      </c>
      <c r="Q15" s="19">
        <v>-0.93309859154929597</v>
      </c>
      <c r="R15" s="15">
        <v>7.650338640000001E-11</v>
      </c>
      <c r="S15" s="19">
        <v>0.82221582365551171</v>
      </c>
      <c r="T15" s="15">
        <v>8.1929881600000004E-11</v>
      </c>
      <c r="U15" s="19">
        <v>0.88280424862001894</v>
      </c>
      <c r="V15" s="15">
        <v>1.0114190800000001E-10</v>
      </c>
      <c r="W15" s="19">
        <v>0.68308872098081963</v>
      </c>
    </row>
    <row r="16" spans="1:23" ht="14.25" customHeight="1" x14ac:dyDescent="0.3">
      <c r="A16" s="18" t="s">
        <v>22</v>
      </c>
      <c r="B16" s="15">
        <v>1.2287702E-11</v>
      </c>
      <c r="C16" s="19">
        <v>2.3385901064833376</v>
      </c>
      <c r="D16" s="17">
        <v>1.4377056400000002E-11</v>
      </c>
      <c r="E16" s="19">
        <v>3.1286278151845721</v>
      </c>
      <c r="F16" s="15">
        <v>2.1488305999999999E-11</v>
      </c>
      <c r="G16" s="19">
        <v>-0.57658467183347284</v>
      </c>
      <c r="H16" s="15">
        <v>2.5853940000000003E-11</v>
      </c>
      <c r="I16" s="19">
        <v>0.72827012200889385</v>
      </c>
      <c r="J16" s="15">
        <v>3.333904E-11</v>
      </c>
      <c r="K16" s="19">
        <v>2.0029214428956834</v>
      </c>
      <c r="L16" s="15">
        <v>4.7030704000000004E-11</v>
      </c>
      <c r="M16" s="19">
        <v>1.6172742372584992</v>
      </c>
      <c r="N16" s="15">
        <v>6.1876287199999999E-11</v>
      </c>
      <c r="O16" s="19">
        <v>1.3801789857474205</v>
      </c>
      <c r="P16" s="15">
        <v>7.3571654799999997E-11</v>
      </c>
      <c r="Q16" s="19">
        <v>0.98520526035186151</v>
      </c>
      <c r="R16" s="15">
        <v>7.7407262800000004E-11</v>
      </c>
      <c r="S16" s="19">
        <v>1.1814854773539736</v>
      </c>
      <c r="T16" s="15">
        <v>8.2303731999999999E-11</v>
      </c>
      <c r="U16" s="19">
        <v>0.45630530973450334</v>
      </c>
      <c r="V16" s="15">
        <v>1.0457210680000001E-10</v>
      </c>
      <c r="W16" s="19">
        <v>3.3914713177054097</v>
      </c>
    </row>
    <row r="17" spans="1:23" ht="14.25" customHeight="1" x14ac:dyDescent="0.3">
      <c r="A17" s="18" t="s">
        <v>23</v>
      </c>
      <c r="B17" s="15">
        <v>1.34416212E-11</v>
      </c>
      <c r="C17" s="19">
        <v>9.3908462298320643</v>
      </c>
      <c r="D17" s="17">
        <v>1.5624842800000001E-11</v>
      </c>
      <c r="E17" s="19">
        <v>8.6790116508133082</v>
      </c>
      <c r="F17" s="15">
        <v>2.1581364000000004E-11</v>
      </c>
      <c r="G17" s="19">
        <v>0.43306345321035167</v>
      </c>
      <c r="H17" s="15">
        <v>2.6134732399999999E-11</v>
      </c>
      <c r="I17" s="19">
        <v>1.0860719874804374</v>
      </c>
      <c r="J17" s="15">
        <v>3.5210719600000002E-11</v>
      </c>
      <c r="K17" s="19">
        <v>5.6140776699029118</v>
      </c>
      <c r="L17" s="15">
        <v>4.9463159200000004E-11</v>
      </c>
      <c r="M17" s="19">
        <v>5.1720578114246507</v>
      </c>
      <c r="N17" s="15">
        <v>6.3341748399999999E-11</v>
      </c>
      <c r="O17" s="19">
        <v>2.3683728716030714</v>
      </c>
      <c r="P17" s="15">
        <v>7.5193291600000001E-11</v>
      </c>
      <c r="Q17" s="19">
        <v>2.204159746587635</v>
      </c>
      <c r="R17" s="15">
        <v>7.8125023200000015E-11</v>
      </c>
      <c r="S17" s="19">
        <v>0.92725200974295774</v>
      </c>
      <c r="T17" s="15">
        <v>8.3146109200000008E-11</v>
      </c>
      <c r="U17" s="19">
        <v>1.0234981811031503</v>
      </c>
      <c r="V17" s="15">
        <v>1.048528992E-10</v>
      </c>
      <c r="W17" s="19">
        <v>0.26851558086806904</v>
      </c>
    </row>
    <row r="18" spans="1:23" ht="14.25" customHeight="1" x14ac:dyDescent="0.3">
      <c r="A18" s="20" t="s">
        <v>24</v>
      </c>
      <c r="B18" s="21">
        <v>1.198094776666667E-11</v>
      </c>
      <c r="C18" s="22"/>
      <c r="D18" s="23">
        <v>1.3626118800000003E-11</v>
      </c>
      <c r="E18" s="22">
        <v>16.242249112034202</v>
      </c>
      <c r="F18" s="21">
        <v>1.9829918033333332E-11</v>
      </c>
      <c r="G18" s="22">
        <v>38.122119219017037</v>
      </c>
      <c r="H18" s="21">
        <v>2.4305266066666665E-11</v>
      </c>
      <c r="I18" s="22">
        <v>21.098612673415801</v>
      </c>
      <c r="J18" s="21">
        <v>3.1340788033333331E-11</v>
      </c>
      <c r="K18" s="22">
        <v>34.727683685791277</v>
      </c>
      <c r="L18" s="21">
        <v>4.1180322866666666E-11</v>
      </c>
      <c r="M18" s="22">
        <v>40.477558430813787</v>
      </c>
      <c r="N18" s="21">
        <v>5.7041991533333343E-11</v>
      </c>
      <c r="O18" s="22">
        <v>28.058436671792691</v>
      </c>
      <c r="P18" s="21">
        <v>7.0042126700000014E-11</v>
      </c>
      <c r="Q18" s="22">
        <v>18.710476896150865</v>
      </c>
      <c r="R18" s="21">
        <v>7.6542228000000008E-11</v>
      </c>
      <c r="S18" s="22">
        <v>3.8989270686482485</v>
      </c>
      <c r="T18" s="21">
        <v>7.9889551233333344E-11</v>
      </c>
      <c r="U18" s="22">
        <v>6.4269881714415789</v>
      </c>
      <c r="V18" s="21">
        <v>9.203220413333333E-11</v>
      </c>
      <c r="W18" s="22">
        <v>26.10680188027365</v>
      </c>
    </row>
    <row r="19" spans="1:23" ht="14.25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25" customHeight="1" x14ac:dyDescent="0.3">
      <c r="A20" s="24" t="s">
        <v>7</v>
      </c>
      <c r="B20" s="9">
        <v>1971</v>
      </c>
      <c r="C20" s="9" t="s">
        <v>8</v>
      </c>
      <c r="D20" s="9">
        <v>1972</v>
      </c>
      <c r="E20" s="9" t="s">
        <v>8</v>
      </c>
      <c r="F20" s="9">
        <v>1973</v>
      </c>
      <c r="G20" s="9" t="s">
        <v>8</v>
      </c>
      <c r="H20" s="9">
        <v>1974</v>
      </c>
      <c r="I20" s="9" t="s">
        <v>8</v>
      </c>
      <c r="J20" s="9">
        <v>1975</v>
      </c>
      <c r="K20" s="9" t="s">
        <v>8</v>
      </c>
      <c r="L20" s="9">
        <v>1976</v>
      </c>
      <c r="M20" s="9" t="s">
        <v>8</v>
      </c>
      <c r="N20" s="9">
        <v>1977</v>
      </c>
      <c r="O20" s="9" t="s">
        <v>8</v>
      </c>
      <c r="P20" s="9">
        <v>1978</v>
      </c>
      <c r="Q20" s="9" t="s">
        <v>8</v>
      </c>
      <c r="R20" s="9">
        <v>1979</v>
      </c>
      <c r="S20" s="9" t="s">
        <v>8</v>
      </c>
      <c r="T20" s="9">
        <v>1980</v>
      </c>
      <c r="U20" s="9" t="s">
        <v>8</v>
      </c>
      <c r="V20" s="9">
        <v>1981</v>
      </c>
      <c r="W20" s="25" t="s">
        <v>8</v>
      </c>
    </row>
    <row r="21" spans="1:23" ht="14.25" customHeight="1" x14ac:dyDescent="0.3">
      <c r="A21" s="12" t="s">
        <v>9</v>
      </c>
      <c r="B21" s="13" t="s">
        <v>10</v>
      </c>
      <c r="C21" s="13" t="s">
        <v>11</v>
      </c>
      <c r="D21" s="13" t="s">
        <v>10</v>
      </c>
      <c r="E21" s="13" t="s">
        <v>11</v>
      </c>
      <c r="F21" s="13" t="s">
        <v>10</v>
      </c>
      <c r="G21" s="13" t="s">
        <v>11</v>
      </c>
      <c r="H21" s="13" t="s">
        <v>10</v>
      </c>
      <c r="I21" s="13" t="s">
        <v>11</v>
      </c>
      <c r="J21" s="13" t="s">
        <v>10</v>
      </c>
      <c r="K21" s="13" t="s">
        <v>11</v>
      </c>
      <c r="L21" s="13" t="s">
        <v>10</v>
      </c>
      <c r="M21" s="13" t="s">
        <v>11</v>
      </c>
      <c r="N21" s="13" t="s">
        <v>10</v>
      </c>
      <c r="O21" s="13" t="s">
        <v>11</v>
      </c>
      <c r="P21" s="13" t="s">
        <v>10</v>
      </c>
      <c r="Q21" s="13" t="s">
        <v>11</v>
      </c>
      <c r="R21" s="13" t="s">
        <v>10</v>
      </c>
      <c r="S21" s="13" t="s">
        <v>11</v>
      </c>
      <c r="T21" s="13" t="s">
        <v>10</v>
      </c>
      <c r="U21" s="13" t="s">
        <v>11</v>
      </c>
      <c r="V21" s="13" t="s">
        <v>10</v>
      </c>
      <c r="W21" s="13" t="s">
        <v>11</v>
      </c>
    </row>
    <row r="22" spans="1:23" ht="14.25" customHeight="1" x14ac:dyDescent="0.3">
      <c r="A22" s="14" t="s">
        <v>12</v>
      </c>
      <c r="B22" s="15">
        <v>1.1274340840000002E-10</v>
      </c>
      <c r="C22" s="19">
        <v>7.5253133296289576</v>
      </c>
      <c r="D22" s="15">
        <v>1.7181339E-10</v>
      </c>
      <c r="E22" s="19">
        <v>8.1469974023328291</v>
      </c>
      <c r="F22" s="15">
        <v>2.9859156320000002E-10</v>
      </c>
      <c r="G22" s="19">
        <v>8.6349531598688145</v>
      </c>
      <c r="H22" s="15">
        <v>3.6480354400000005E-10</v>
      </c>
      <c r="I22" s="19">
        <v>0.32602285498101935</v>
      </c>
      <c r="J22" s="15">
        <v>5.6777518000000001E-10</v>
      </c>
      <c r="K22" s="19">
        <v>11.175370769425783</v>
      </c>
      <c r="L22" s="15">
        <v>2.9464590400000005E-9</v>
      </c>
      <c r="M22" s="19">
        <v>7.9008350668824221</v>
      </c>
      <c r="N22" s="15">
        <v>1.4055804000000001E-8</v>
      </c>
      <c r="O22" s="19">
        <v>8.0089541101853001</v>
      </c>
      <c r="P22" s="15">
        <v>3.85753732E-8</v>
      </c>
      <c r="Q22" s="19">
        <v>15.038972948188899</v>
      </c>
      <c r="R22" s="15">
        <v>9.9220867200000009E-8</v>
      </c>
      <c r="S22" s="19">
        <v>12.61055241768841</v>
      </c>
      <c r="T22" s="15">
        <v>2.3109942800000004E-7</v>
      </c>
      <c r="U22" s="19">
        <v>3.0088584949215402</v>
      </c>
      <c r="V22" s="15">
        <v>4.0544156800000003E-7</v>
      </c>
      <c r="W22" s="19">
        <v>1.4045739728799873</v>
      </c>
    </row>
    <row r="23" spans="1:23" ht="14.25" customHeight="1" x14ac:dyDescent="0.3">
      <c r="A23" s="18" t="s">
        <v>13</v>
      </c>
      <c r="B23" s="15">
        <v>1.1586206520000002E-10</v>
      </c>
      <c r="C23" s="19">
        <v>2.7661544424268101</v>
      </c>
      <c r="D23" s="15">
        <v>1.91367708E-10</v>
      </c>
      <c r="E23" s="19">
        <v>11.381137407276583</v>
      </c>
      <c r="F23" s="15">
        <v>3.1668042E-10</v>
      </c>
      <c r="G23" s="19">
        <v>6.0580602499755969</v>
      </c>
      <c r="H23" s="15">
        <v>3.7447348400000002E-10</v>
      </c>
      <c r="I23" s="19">
        <v>2.650725344927011</v>
      </c>
      <c r="J23" s="15">
        <v>6.2752650799999998E-10</v>
      </c>
      <c r="K23" s="19">
        <v>10.523765410104758</v>
      </c>
      <c r="L23" s="15">
        <v>4.0256081599999998E-9</v>
      </c>
      <c r="M23" s="19">
        <v>36.625288366472574</v>
      </c>
      <c r="N23" s="15">
        <v>1.561756E-8</v>
      </c>
      <c r="O23" s="19">
        <v>11.111111111111114</v>
      </c>
      <c r="P23" s="15">
        <v>4.1829166400000004E-8</v>
      </c>
      <c r="Q23" s="19">
        <v>8.4348975267982667</v>
      </c>
      <c r="R23" s="15">
        <v>1.0875648000000001E-7</v>
      </c>
      <c r="S23" s="19">
        <v>9.6104912898806134</v>
      </c>
      <c r="T23" s="15">
        <v>2.4793888E-7</v>
      </c>
      <c r="U23" s="19">
        <v>7.286669701320065</v>
      </c>
      <c r="V23" s="15">
        <v>4.3568946399999997E-7</v>
      </c>
      <c r="W23" s="19">
        <v>7.4604821970301458</v>
      </c>
    </row>
    <row r="24" spans="1:23" ht="14.25" customHeight="1" x14ac:dyDescent="0.3">
      <c r="A24" s="18" t="s">
        <v>14</v>
      </c>
      <c r="B24" s="15">
        <v>1.1907458920000001E-10</v>
      </c>
      <c r="C24" s="19">
        <v>2.7727142567798779</v>
      </c>
      <c r="D24" s="15">
        <v>1.9797968120000001E-10</v>
      </c>
      <c r="E24" s="19">
        <v>3.4551143811577703</v>
      </c>
      <c r="F24" s="15">
        <v>3.2949814799999999E-10</v>
      </c>
      <c r="G24" s="19">
        <v>4.0475277884246736</v>
      </c>
      <c r="H24" s="15">
        <v>3.7531505200000002E-10</v>
      </c>
      <c r="I24" s="19">
        <v>0.224733668993224</v>
      </c>
      <c r="J24" s="15">
        <v>6.9473865999999995E-10</v>
      </c>
      <c r="K24" s="19">
        <v>10.710647461604907</v>
      </c>
      <c r="L24" s="15">
        <v>5.5488462399999997E-9</v>
      </c>
      <c r="M24" s="19">
        <v>37.838707083701848</v>
      </c>
      <c r="N24" s="15">
        <v>1.6832169200000002E-8</v>
      </c>
      <c r="O24" s="19">
        <v>7.77720207253887</v>
      </c>
      <c r="P24" s="15">
        <v>4.4880659600000001E-8</v>
      </c>
      <c r="Q24" s="19">
        <v>7.2951327091232514</v>
      </c>
      <c r="R24" s="15">
        <v>1.1733480920000001E-7</v>
      </c>
      <c r="S24" s="19">
        <v>7.8876488095238244</v>
      </c>
      <c r="T24" s="15">
        <v>2.61662912E-7</v>
      </c>
      <c r="U24" s="19">
        <v>5.5352480417754464</v>
      </c>
      <c r="V24" s="15">
        <v>4.5534493200000005E-7</v>
      </c>
      <c r="W24" s="19">
        <v>4.5113480182757115</v>
      </c>
    </row>
    <row r="25" spans="1:23" ht="14.25" customHeight="1" x14ac:dyDescent="0.3">
      <c r="A25" s="18" t="s">
        <v>15</v>
      </c>
      <c r="B25" s="15">
        <v>1.2135086880000001E-10</v>
      </c>
      <c r="C25" s="19">
        <v>1.9116417829304595</v>
      </c>
      <c r="D25" s="15">
        <v>2.0989353280000001E-10</v>
      </c>
      <c r="E25" s="19">
        <v>6.0177143067346321</v>
      </c>
      <c r="F25" s="15">
        <v>3.5101801279999998E-10</v>
      </c>
      <c r="G25" s="19">
        <v>6.5311034160956893</v>
      </c>
      <c r="H25" s="15">
        <v>3.8005696400000006E-10</v>
      </c>
      <c r="I25" s="19">
        <v>1.263448394816848</v>
      </c>
      <c r="J25" s="15">
        <v>7.1438603600000001E-10</v>
      </c>
      <c r="K25" s="19">
        <v>2.8280239939432903</v>
      </c>
      <c r="L25" s="15">
        <v>6.7359426400000008E-9</v>
      </c>
      <c r="M25" s="19">
        <v>21.393571720235684</v>
      </c>
      <c r="N25" s="15">
        <v>1.7628422000000003E-8</v>
      </c>
      <c r="O25" s="19">
        <v>4.7305418008749598</v>
      </c>
      <c r="P25" s="15">
        <v>4.9906600799999997E-8</v>
      </c>
      <c r="Q25" s="19">
        <v>11.198456628743486</v>
      </c>
      <c r="R25" s="15">
        <v>1.2335930320000002E-7</v>
      </c>
      <c r="S25" s="19">
        <v>5.1344473486389717</v>
      </c>
      <c r="T25" s="15">
        <v>2.7445636400000003E-7</v>
      </c>
      <c r="U25" s="19">
        <v>4.889287481444839</v>
      </c>
      <c r="V25" s="15">
        <v>4.9650893600000005E-7</v>
      </c>
      <c r="W25" s="19">
        <v>9.0401805548150804</v>
      </c>
    </row>
    <row r="26" spans="1:23" ht="14.25" customHeight="1" x14ac:dyDescent="0.3">
      <c r="A26" s="18" t="s">
        <v>16</v>
      </c>
      <c r="B26" s="15">
        <v>1.244072172E-10</v>
      </c>
      <c r="C26" s="19">
        <v>2.5186044650716184</v>
      </c>
      <c r="D26" s="15">
        <v>2.1847024360000002E-10</v>
      </c>
      <c r="E26" s="19">
        <v>4.0862196588841329</v>
      </c>
      <c r="F26" s="15">
        <v>3.7253787760000003E-10</v>
      </c>
      <c r="G26" s="19">
        <v>6.1307009940431385</v>
      </c>
      <c r="H26" s="15">
        <v>3.8308337200000004E-10</v>
      </c>
      <c r="I26" s="19">
        <v>0.79630378776587918</v>
      </c>
      <c r="J26" s="15">
        <v>7.4096016400000006E-10</v>
      </c>
      <c r="K26" s="19">
        <v>3.7198554648120421</v>
      </c>
      <c r="L26" s="15">
        <v>7.3682515200000006E-9</v>
      </c>
      <c r="M26" s="19">
        <v>9.3870882487205876</v>
      </c>
      <c r="N26" s="15">
        <v>1.8195671200000001E-8</v>
      </c>
      <c r="O26" s="19">
        <v>3.2178104200137625</v>
      </c>
      <c r="P26" s="15">
        <v>5.318790680000001E-8</v>
      </c>
      <c r="Q26" s="19">
        <v>6.5748937964134342</v>
      </c>
      <c r="R26" s="15">
        <v>1.3317570840000001E-7</v>
      </c>
      <c r="S26" s="19">
        <v>7.9575718615116102</v>
      </c>
      <c r="T26" s="15">
        <v>2.8567996799999999E-7</v>
      </c>
      <c r="U26" s="19">
        <v>4.0893946988235825</v>
      </c>
      <c r="V26" s="15">
        <v>5.3923469600000003E-7</v>
      </c>
      <c r="W26" s="19">
        <v>8.6052348512011463</v>
      </c>
    </row>
    <row r="27" spans="1:23" ht="14.25" customHeight="1" x14ac:dyDescent="0.3">
      <c r="A27" s="18" t="s">
        <v>17</v>
      </c>
      <c r="B27" s="15">
        <v>1.2852442680000002E-10</v>
      </c>
      <c r="C27" s="19">
        <v>3.3094620172888369</v>
      </c>
      <c r="D27" s="15">
        <v>2.2554993440000003E-10</v>
      </c>
      <c r="E27" s="19">
        <v>3.2405744065367088</v>
      </c>
      <c r="F27" s="15">
        <v>3.3367766600000001E-10</v>
      </c>
      <c r="G27" s="19">
        <v>-10.431210874542231</v>
      </c>
      <c r="H27" s="15">
        <v>4.0379080000000001E-10</v>
      </c>
      <c r="I27" s="19">
        <v>5.4054624955112871</v>
      </c>
      <c r="J27" s="15">
        <v>9.7074868800000005E-10</v>
      </c>
      <c r="K27" s="19">
        <v>31.012264243668568</v>
      </c>
      <c r="L27" s="15">
        <v>7.7176640800000008E-9</v>
      </c>
      <c r="M27" s="19">
        <v>4.7421367070813716</v>
      </c>
      <c r="N27" s="15">
        <v>1.9320459200000001E-8</v>
      </c>
      <c r="O27" s="19">
        <v>6.1816241216757106</v>
      </c>
      <c r="P27" s="15">
        <v>5.75130808E-8</v>
      </c>
      <c r="Q27" s="19">
        <v>8.1318748193339019</v>
      </c>
      <c r="R27" s="15">
        <v>1.4606950120000002E-7</v>
      </c>
      <c r="S27" s="19">
        <v>9.6817902866135768</v>
      </c>
      <c r="T27" s="15">
        <v>3.0314250400000003E-7</v>
      </c>
      <c r="U27" s="19">
        <v>6.112621799229558</v>
      </c>
      <c r="V27" s="15">
        <v>6.1627053599999998E-7</v>
      </c>
      <c r="W27" s="19">
        <v>14.286143041507842</v>
      </c>
    </row>
    <row r="28" spans="1:23" ht="14.25" customHeight="1" x14ac:dyDescent="0.3">
      <c r="A28" s="18" t="s">
        <v>18</v>
      </c>
      <c r="B28" s="15">
        <v>1.3576029320000001E-10</v>
      </c>
      <c r="C28" s="19">
        <v>5.6299542275025232</v>
      </c>
      <c r="D28" s="15">
        <v>2.4535348599999999E-10</v>
      </c>
      <c r="E28" s="19">
        <v>8.7801185368023624</v>
      </c>
      <c r="F28" s="15">
        <v>3.3480002640000001E-10</v>
      </c>
      <c r="G28" s="19">
        <v>0.33636066011082733</v>
      </c>
      <c r="H28" s="15">
        <v>4.1750674000000005E-10</v>
      </c>
      <c r="I28" s="19">
        <v>3.3967935871743578</v>
      </c>
      <c r="J28" s="15">
        <v>1.357101228E-9</v>
      </c>
      <c r="K28" s="19">
        <v>39.79943983194957</v>
      </c>
      <c r="L28" s="15">
        <v>8.7207484000000012E-10</v>
      </c>
      <c r="M28" s="19">
        <v>-88.700274707991696</v>
      </c>
      <c r="N28" s="15">
        <v>2.1626679200000003E-8</v>
      </c>
      <c r="O28" s="19">
        <v>11.936672809515841</v>
      </c>
      <c r="P28" s="15">
        <v>6.0673006799999999E-8</v>
      </c>
      <c r="Q28" s="19">
        <v>5.4942735740214346</v>
      </c>
      <c r="R28" s="15">
        <v>1.5515277119999999E-7</v>
      </c>
      <c r="S28" s="19">
        <v>6.2184576009218091</v>
      </c>
      <c r="T28" s="15">
        <v>3.1780520800000005E-7</v>
      </c>
      <c r="U28" s="19">
        <v>4.836901393411992</v>
      </c>
      <c r="V28" s="15">
        <v>6.8394393200000004E-7</v>
      </c>
      <c r="W28" s="19">
        <v>10.98111820163345</v>
      </c>
    </row>
    <row r="29" spans="1:23" ht="14.25" customHeight="1" x14ac:dyDescent="0.3">
      <c r="A29" s="18" t="s">
        <v>19</v>
      </c>
      <c r="B29" s="15">
        <v>1.4399390320000002E-10</v>
      </c>
      <c r="C29" s="19">
        <v>6.064814538865491</v>
      </c>
      <c r="D29" s="15">
        <v>2.4947069560000002E-10</v>
      </c>
      <c r="E29" s="19">
        <v>1.6780725911512064</v>
      </c>
      <c r="F29" s="15">
        <v>3.4693236200000002E-10</v>
      </c>
      <c r="G29" s="19">
        <v>3.6237558671829362</v>
      </c>
      <c r="H29" s="15">
        <v>4.3946842800000003E-10</v>
      </c>
      <c r="I29" s="19">
        <v>5.2601996317472697</v>
      </c>
      <c r="J29" s="15">
        <v>1.5757632520000002E-9</v>
      </c>
      <c r="K29" s="19">
        <v>16.112432844987467</v>
      </c>
      <c r="L29" s="15">
        <v>1.0147934439999999E-8</v>
      </c>
      <c r="M29" s="19">
        <v>1063.6540781293493</v>
      </c>
      <c r="N29" s="15">
        <v>2.3164159199999999E-8</v>
      </c>
      <c r="O29" s="19">
        <v>7.1091820698944588</v>
      </c>
      <c r="P29" s="15">
        <v>6.4571732400000005E-8</v>
      </c>
      <c r="Q29" s="19">
        <v>6.4257992237826755</v>
      </c>
      <c r="R29" s="15">
        <v>1.804248964E-7</v>
      </c>
      <c r="S29" s="19">
        <v>16.288542579379993</v>
      </c>
      <c r="T29" s="15">
        <v>3.2559780400000003E-7</v>
      </c>
      <c r="U29" s="19">
        <v>2.4520038702449369</v>
      </c>
      <c r="V29" s="15">
        <v>7.4164798400000002E-7</v>
      </c>
      <c r="W29" s="19">
        <v>8.4369564960187375</v>
      </c>
    </row>
    <row r="30" spans="1:23" ht="14.25" customHeight="1" x14ac:dyDescent="0.3">
      <c r="A30" s="18" t="s">
        <v>20</v>
      </c>
      <c r="B30" s="15">
        <v>1.4779876160000001E-10</v>
      </c>
      <c r="C30" s="19">
        <v>2.6423746529845999</v>
      </c>
      <c r="D30" s="15">
        <v>2.5118619960000003E-10</v>
      </c>
      <c r="E30" s="19">
        <v>0.68765752060539853</v>
      </c>
      <c r="F30" s="15">
        <v>3.5582061480000005E-10</v>
      </c>
      <c r="G30" s="19">
        <v>2.5619555203097519</v>
      </c>
      <c r="H30" s="15">
        <v>4.42397732E-10</v>
      </c>
      <c r="I30" s="19">
        <v>0.66655618774052527</v>
      </c>
      <c r="J30" s="15">
        <v>1.6883796160000001E-9</v>
      </c>
      <c r="K30" s="19">
        <v>7.146781971026698</v>
      </c>
      <c r="L30" s="15">
        <v>1.0911414640000002E-8</v>
      </c>
      <c r="M30" s="19">
        <v>7.5235034726929229</v>
      </c>
      <c r="N30" s="15">
        <v>2.4525233600000001E-8</v>
      </c>
      <c r="O30" s="19">
        <v>5.8757772654230536</v>
      </c>
      <c r="P30" s="15">
        <v>6.970448800000001E-8</v>
      </c>
      <c r="Q30" s="19">
        <v>7.9489203854781607</v>
      </c>
      <c r="R30" s="15">
        <v>1.945211604E-7</v>
      </c>
      <c r="S30" s="19">
        <v>7.8128153493566259</v>
      </c>
      <c r="T30" s="15">
        <v>3.4119108800000003E-7</v>
      </c>
      <c r="U30" s="19">
        <v>4.789124437706576</v>
      </c>
      <c r="V30" s="15">
        <v>7.9559734799999997E-7</v>
      </c>
      <c r="W30" s="19">
        <v>7.2742547898572809</v>
      </c>
    </row>
    <row r="31" spans="1:23" ht="14.25" customHeight="1" x14ac:dyDescent="0.3">
      <c r="A31" s="18" t="s">
        <v>21</v>
      </c>
      <c r="B31" s="15">
        <v>1.487649464E-10</v>
      </c>
      <c r="C31" s="19">
        <v>0.65371643817616132</v>
      </c>
      <c r="D31" s="15">
        <v>2.6500167120000002E-10</v>
      </c>
      <c r="E31" s="19">
        <v>5.5000918131650423</v>
      </c>
      <c r="F31" s="15">
        <v>3.5928237240000006E-10</v>
      </c>
      <c r="G31" s="19">
        <v>0.97289405279281027</v>
      </c>
      <c r="H31" s="15">
        <v>4.6609920000000003E-10</v>
      </c>
      <c r="I31" s="19">
        <v>5.3575021492198829</v>
      </c>
      <c r="J31" s="15">
        <v>1.9384790600000001E-9</v>
      </c>
      <c r="K31" s="19">
        <v>14.812986465242901</v>
      </c>
      <c r="L31" s="15">
        <v>1.1301610880000001E-8</v>
      </c>
      <c r="M31" s="19">
        <v>3.5760371397635708</v>
      </c>
      <c r="N31" s="15">
        <v>2.83478944E-8</v>
      </c>
      <c r="O31" s="19">
        <v>15.586643790418364</v>
      </c>
      <c r="P31" s="15">
        <v>7.6382815600000004E-8</v>
      </c>
      <c r="Q31" s="19">
        <v>9.5809147898769282</v>
      </c>
      <c r="R31" s="15">
        <v>2.0415468640000002E-7</v>
      </c>
      <c r="S31" s="19">
        <v>4.9524308718857668</v>
      </c>
      <c r="T31" s="15">
        <v>3.6895474000000002E-7</v>
      </c>
      <c r="U31" s="19">
        <v>8.1372735034626658</v>
      </c>
      <c r="V31" s="15">
        <v>8.4581630000000006E-7</v>
      </c>
      <c r="W31" s="19">
        <v>6.3121065104405147</v>
      </c>
    </row>
    <row r="32" spans="1:23" ht="14.25" customHeight="1" x14ac:dyDescent="0.3">
      <c r="A32" s="18" t="s">
        <v>22</v>
      </c>
      <c r="B32" s="15">
        <v>1.5462840960000003E-10</v>
      </c>
      <c r="C32" s="19">
        <v>3.9414279653180699</v>
      </c>
      <c r="D32" s="15">
        <v>2.716759528E-10</v>
      </c>
      <c r="E32" s="19">
        <v>2.5185809469717668</v>
      </c>
      <c r="F32" s="15">
        <v>3.6336802320000003E-10</v>
      </c>
      <c r="G32" s="19">
        <v>1.1371698457421928</v>
      </c>
      <c r="H32" s="15">
        <v>4.8029256799999999E-10</v>
      </c>
      <c r="I32" s="19">
        <v>3.0451388888888857</v>
      </c>
      <c r="J32" s="15">
        <v>2.16817048E-9</v>
      </c>
      <c r="K32" s="19">
        <v>11.849053453277961</v>
      </c>
      <c r="L32" s="15">
        <v>1.219958012E-8</v>
      </c>
      <c r="M32" s="19">
        <v>7.9454977660671204</v>
      </c>
      <c r="N32" s="15">
        <v>3.119466E-8</v>
      </c>
      <c r="O32" s="19">
        <v>10.042247088376328</v>
      </c>
      <c r="P32" s="15">
        <v>8.2937335600000005E-8</v>
      </c>
      <c r="Q32" s="19">
        <v>8.5811447882787775</v>
      </c>
      <c r="R32" s="15">
        <v>2.1190844080000002E-7</v>
      </c>
      <c r="S32" s="19">
        <v>3.7979801182756319</v>
      </c>
      <c r="T32" s="15">
        <v>3.8485552000000002E-7</v>
      </c>
      <c r="U32" s="19">
        <v>4.3096830792850085</v>
      </c>
      <c r="V32" s="15">
        <v>9.2409021600000016E-7</v>
      </c>
      <c r="W32" s="19">
        <v>9.2542453958383248</v>
      </c>
    </row>
    <row r="33" spans="1:23" ht="14.25" customHeight="1" x14ac:dyDescent="0.3">
      <c r="A33" s="18" t="s">
        <v>23</v>
      </c>
      <c r="B33" s="15">
        <v>1.58870236E-10</v>
      </c>
      <c r="C33" s="19">
        <v>2.7432387172402031</v>
      </c>
      <c r="D33" s="15">
        <v>2.7485772720000003E-10</v>
      </c>
      <c r="E33" s="19">
        <v>1.1711652677417277</v>
      </c>
      <c r="F33" s="15">
        <v>3.6361806600000004E-10</v>
      </c>
      <c r="G33" s="19">
        <v>6.8812549271115131E-2</v>
      </c>
      <c r="H33" s="15">
        <v>5.1070230399999999E-10</v>
      </c>
      <c r="I33" s="19">
        <v>6.3315025103615596</v>
      </c>
      <c r="J33" s="15">
        <v>2.730710136E-9</v>
      </c>
      <c r="K33" s="19">
        <v>25.945360901694414</v>
      </c>
      <c r="L33" s="15">
        <v>1.30135544E-8</v>
      </c>
      <c r="M33" s="19">
        <v>6.6721499592069478</v>
      </c>
      <c r="N33" s="15">
        <v>3.35324388E-8</v>
      </c>
      <c r="O33" s="19">
        <v>7.4941634241245225</v>
      </c>
      <c r="P33" s="15">
        <v>8.8109742000000003E-8</v>
      </c>
      <c r="Q33" s="19">
        <v>6.2365234698954879</v>
      </c>
      <c r="R33" s="15">
        <v>2.2434908159999999E-7</v>
      </c>
      <c r="S33" s="19">
        <v>5.8707622749872002</v>
      </c>
      <c r="T33" s="15">
        <v>3.9982572000000004E-7</v>
      </c>
      <c r="U33" s="19">
        <v>3.8898233809924392</v>
      </c>
      <c r="V33" s="15">
        <v>9.8210176400000014E-7</v>
      </c>
      <c r="W33" s="19">
        <v>6.2776931294768872</v>
      </c>
    </row>
    <row r="34" spans="1:23" ht="14.25" customHeight="1" x14ac:dyDescent="0.3">
      <c r="A34" s="20" t="s">
        <v>24</v>
      </c>
      <c r="B34" s="21">
        <v>1.3431492713333335E-10</v>
      </c>
      <c r="C34" s="26">
        <v>51.517256282027546</v>
      </c>
      <c r="D34" s="21">
        <v>2.310516852E-10</v>
      </c>
      <c r="E34" s="26">
        <v>73.00769113227733</v>
      </c>
      <c r="F34" s="21">
        <v>3.4381876269999999E-10</v>
      </c>
      <c r="G34" s="26">
        <v>32.29319390224515</v>
      </c>
      <c r="H34" s="21">
        <v>4.1983251566666665E-10</v>
      </c>
      <c r="I34" s="26">
        <v>40.450200843431105</v>
      </c>
      <c r="J34" s="21">
        <v>1.3145615840000003E-9</v>
      </c>
      <c r="K34" s="26">
        <v>434.69704652047153</v>
      </c>
      <c r="L34" s="21">
        <v>7.7324117499999991E-9</v>
      </c>
      <c r="M34" s="26">
        <v>376.56300932264168</v>
      </c>
      <c r="N34" s="21">
        <v>2.2003429233333337E-8</v>
      </c>
      <c r="O34" s="26">
        <v>157.67317497823655</v>
      </c>
      <c r="P34" s="21">
        <v>6.0689325666666687E-8</v>
      </c>
      <c r="Q34" s="26">
        <v>162.75971910519075</v>
      </c>
      <c r="R34" s="21">
        <v>1.5820230883333336E-7</v>
      </c>
      <c r="S34" s="26">
        <v>154.62460393993661</v>
      </c>
      <c r="T34" s="21">
        <v>3.1185084466666673E-7</v>
      </c>
      <c r="U34" s="26">
        <v>78.21589335180056</v>
      </c>
      <c r="V34" s="21">
        <v>6.6014063966666678E-7</v>
      </c>
      <c r="W34" s="26">
        <v>145.63246306415704</v>
      </c>
    </row>
    <row r="35" spans="1:23" ht="14.25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4.25" customHeight="1" x14ac:dyDescent="0.3">
      <c r="A36" s="24" t="s">
        <v>7</v>
      </c>
      <c r="B36" s="9">
        <v>1982</v>
      </c>
      <c r="C36" s="9" t="s">
        <v>8</v>
      </c>
      <c r="D36" s="9">
        <v>1983</v>
      </c>
      <c r="E36" s="9" t="s">
        <v>8</v>
      </c>
      <c r="F36" s="9">
        <v>1984</v>
      </c>
      <c r="G36" s="9" t="s">
        <v>8</v>
      </c>
      <c r="H36" s="9">
        <v>1985</v>
      </c>
      <c r="I36" s="9" t="s">
        <v>8</v>
      </c>
      <c r="J36" s="9">
        <v>1986</v>
      </c>
      <c r="K36" s="9" t="s">
        <v>8</v>
      </c>
      <c r="L36" s="9">
        <v>1987</v>
      </c>
      <c r="M36" s="9" t="s">
        <v>8</v>
      </c>
      <c r="N36" s="9">
        <v>1988</v>
      </c>
      <c r="O36" s="9" t="s">
        <v>8</v>
      </c>
      <c r="P36" s="9">
        <v>1989</v>
      </c>
      <c r="Q36" s="9" t="s">
        <v>8</v>
      </c>
      <c r="R36" s="9">
        <v>1990</v>
      </c>
      <c r="S36" s="9" t="s">
        <v>8</v>
      </c>
      <c r="T36" s="9">
        <v>1991</v>
      </c>
      <c r="U36" s="9" t="s">
        <v>8</v>
      </c>
      <c r="V36" s="9">
        <v>1992</v>
      </c>
      <c r="W36" s="25" t="s">
        <v>8</v>
      </c>
    </row>
    <row r="37" spans="1:23" ht="14.25" customHeight="1" x14ac:dyDescent="0.3">
      <c r="A37" s="12" t="s">
        <v>9</v>
      </c>
      <c r="B37" s="13" t="s">
        <v>10</v>
      </c>
      <c r="C37" s="13" t="s">
        <v>11</v>
      </c>
      <c r="D37" s="13" t="s">
        <v>10</v>
      </c>
      <c r="E37" s="13" t="s">
        <v>11</v>
      </c>
      <c r="F37" s="13" t="s">
        <v>10</v>
      </c>
      <c r="G37" s="13" t="s">
        <v>11</v>
      </c>
      <c r="H37" s="13" t="s">
        <v>10</v>
      </c>
      <c r="I37" s="13" t="s">
        <v>11</v>
      </c>
      <c r="J37" s="13" t="s">
        <v>10</v>
      </c>
      <c r="K37" s="13" t="s">
        <v>11</v>
      </c>
      <c r="L37" s="13" t="s">
        <v>10</v>
      </c>
      <c r="M37" s="13" t="s">
        <v>11</v>
      </c>
      <c r="N37" s="13" t="s">
        <v>10</v>
      </c>
      <c r="O37" s="13" t="s">
        <v>11</v>
      </c>
      <c r="P37" s="13" t="s">
        <v>10</v>
      </c>
      <c r="Q37" s="13" t="s">
        <v>11</v>
      </c>
      <c r="R37" s="13" t="s">
        <v>10</v>
      </c>
      <c r="S37" s="13" t="s">
        <v>11</v>
      </c>
      <c r="T37" s="13" t="s">
        <v>10</v>
      </c>
      <c r="U37" s="13" t="s">
        <v>11</v>
      </c>
      <c r="V37" s="13" t="s">
        <v>10</v>
      </c>
      <c r="W37" s="13" t="s">
        <v>11</v>
      </c>
    </row>
    <row r="38" spans="1:23" ht="14.25" customHeight="1" x14ac:dyDescent="0.3">
      <c r="A38" s="14" t="s">
        <v>12</v>
      </c>
      <c r="B38" s="27">
        <v>1.065376536E-6</v>
      </c>
      <c r="C38" s="19">
        <v>8.4792406502591149</v>
      </c>
      <c r="D38" s="27">
        <v>3.6573897920000002E-6</v>
      </c>
      <c r="E38" s="19">
        <v>13.031300329108603</v>
      </c>
      <c r="F38" s="27">
        <v>2.0071801399999999E-5</v>
      </c>
      <c r="G38" s="19">
        <v>14.27190674155645</v>
      </c>
      <c r="H38" s="27">
        <v>1.6274711320000002E-4</v>
      </c>
      <c r="I38" s="19">
        <v>29.127507643473251</v>
      </c>
      <c r="J38" s="27">
        <v>5.6284132576000004E-4</v>
      </c>
      <c r="K38" s="19">
        <v>1.4154657999206393</v>
      </c>
      <c r="L38" s="27">
        <v>1.0966898247200001E-3</v>
      </c>
      <c r="M38" s="19">
        <v>5.5646450710164856</v>
      </c>
      <c r="N38" s="27">
        <v>3.1031201600000002E-3</v>
      </c>
      <c r="O38" s="19">
        <v>8.1756418344780997</v>
      </c>
      <c r="P38" s="27">
        <v>1.5070945400000001E-2</v>
      </c>
      <c r="Q38" s="19">
        <v>7.7850375883282226</v>
      </c>
      <c r="R38" s="28">
        <v>1.1743353160000001</v>
      </c>
      <c r="S38" s="16">
        <v>57.401309510174485</v>
      </c>
      <c r="T38" s="28">
        <v>9.5421106760000001</v>
      </c>
      <c r="U38" s="16">
        <v>7.1407609046247842</v>
      </c>
      <c r="V38" s="28">
        <v>17.451822192000002</v>
      </c>
      <c r="W38" s="16">
        <v>1.841737680115088</v>
      </c>
    </row>
    <row r="39" spans="1:23" ht="14.25" customHeight="1" x14ac:dyDescent="0.3">
      <c r="A39" s="18" t="s">
        <v>13</v>
      </c>
      <c r="B39" s="27">
        <v>1.1517667280000001E-6</v>
      </c>
      <c r="C39" s="19">
        <v>8.1088881799814772</v>
      </c>
      <c r="D39" s="27">
        <v>4.1395516120000004E-6</v>
      </c>
      <c r="E39" s="19">
        <v>13.183222117988564</v>
      </c>
      <c r="F39" s="27">
        <v>2.2885308880000003E-5</v>
      </c>
      <c r="G39" s="19">
        <v>14.017214618315251</v>
      </c>
      <c r="H39" s="27">
        <v>1.9386069136E-4</v>
      </c>
      <c r="I39" s="19">
        <v>19.117745039056075</v>
      </c>
      <c r="J39" s="27">
        <v>5.8961880572000003E-4</v>
      </c>
      <c r="K39" s="19">
        <v>4.7575539915876988</v>
      </c>
      <c r="L39" s="27">
        <v>1.19140085848E-3</v>
      </c>
      <c r="M39" s="19">
        <v>8.6360821104710226</v>
      </c>
      <c r="N39" s="27">
        <v>3.5695430400000004E-3</v>
      </c>
      <c r="O39" s="19">
        <v>15.030770835506416</v>
      </c>
      <c r="P39" s="27">
        <v>1.6718233840000003E-2</v>
      </c>
      <c r="Q39" s="19">
        <v>10.930226314800407</v>
      </c>
      <c r="R39" s="28">
        <v>2.0412960120000001</v>
      </c>
      <c r="S39" s="16">
        <v>73.825651344032281</v>
      </c>
      <c r="T39" s="28">
        <v>12.128953144000002</v>
      </c>
      <c r="U39" s="16">
        <v>27.109751247240752</v>
      </c>
      <c r="V39" s="28">
        <v>17.876110027999999</v>
      </c>
      <c r="W39" s="16">
        <v>2.4311950427416917</v>
      </c>
    </row>
    <row r="40" spans="1:23" ht="14.25" customHeight="1" x14ac:dyDescent="0.3">
      <c r="A40" s="18" t="s">
        <v>14</v>
      </c>
      <c r="B40" s="27">
        <v>1.2141398640000001E-6</v>
      </c>
      <c r="C40" s="19">
        <v>5.4154313094552293</v>
      </c>
      <c r="D40" s="27">
        <v>4.5646405560000005E-6</v>
      </c>
      <c r="E40" s="19">
        <v>10.268961081865129</v>
      </c>
      <c r="F40" s="27">
        <v>2.7575270240000004E-5</v>
      </c>
      <c r="G40" s="19">
        <v>20.493327770195265</v>
      </c>
      <c r="H40" s="27">
        <v>2.3954359184000002E-4</v>
      </c>
      <c r="I40" s="19">
        <v>23.564808399020265</v>
      </c>
      <c r="J40" s="27">
        <v>6.1400955028000006E-4</v>
      </c>
      <c r="K40" s="19">
        <v>4.1366971886549209</v>
      </c>
      <c r="L40" s="27">
        <v>1.26426357316E-3</v>
      </c>
      <c r="M40" s="19">
        <v>6.1157178259011005</v>
      </c>
      <c r="N40" s="27">
        <v>4.0451908E-3</v>
      </c>
      <c r="O40" s="19">
        <v>13.325172288719614</v>
      </c>
      <c r="P40" s="27">
        <v>1.9713730400000001E-2</v>
      </c>
      <c r="Q40" s="19">
        <v>17.917541940542662</v>
      </c>
      <c r="R40" s="28">
        <v>3.5610626239999998</v>
      </c>
      <c r="S40" s="16">
        <v>74.451064572010722</v>
      </c>
      <c r="T40" s="28">
        <v>13.72047152</v>
      </c>
      <c r="U40" s="16">
        <v>13.121646667316014</v>
      </c>
      <c r="V40" s="28">
        <v>18.187449728000001</v>
      </c>
      <c r="W40" s="16">
        <v>1.7416524037519281</v>
      </c>
    </row>
    <row r="41" spans="1:23" ht="14.25" customHeight="1" x14ac:dyDescent="0.3">
      <c r="A41" s="18" t="s">
        <v>15</v>
      </c>
      <c r="B41" s="27">
        <v>1.2634201440000001E-6</v>
      </c>
      <c r="C41" s="19">
        <v>4.058863518214892</v>
      </c>
      <c r="D41" s="27">
        <v>5.0627112480000008E-6</v>
      </c>
      <c r="E41" s="19">
        <v>10.911498635863254</v>
      </c>
      <c r="F41" s="27">
        <v>3.2919631640000003E-5</v>
      </c>
      <c r="G41" s="19">
        <v>19.380993743617438</v>
      </c>
      <c r="H41" s="27">
        <v>3.0340120524000003E-4</v>
      </c>
      <c r="I41" s="19">
        <v>26.658034518682868</v>
      </c>
      <c r="J41" s="27">
        <v>6.586669516E-4</v>
      </c>
      <c r="K41" s="19">
        <v>7.2730792704503386</v>
      </c>
      <c r="L41" s="27">
        <v>1.2958052990399999E-3</v>
      </c>
      <c r="M41" s="19">
        <v>2.4948694678564607</v>
      </c>
      <c r="N41" s="27">
        <v>4.5730319600000005E-3</v>
      </c>
      <c r="O41" s="19">
        <v>13.048609721944388</v>
      </c>
      <c r="P41" s="27">
        <v>2.6512143280000004E-2</v>
      </c>
      <c r="Q41" s="19">
        <v>34.485674410967931</v>
      </c>
      <c r="R41" s="28">
        <v>4.0279386560000008</v>
      </c>
      <c r="S41" s="16">
        <v>13.110581904779252</v>
      </c>
      <c r="T41" s="28">
        <v>14.352909872000001</v>
      </c>
      <c r="U41" s="16">
        <v>4.6094505650050763</v>
      </c>
      <c r="V41" s="28">
        <v>18.549469624</v>
      </c>
      <c r="W41" s="16">
        <v>1.9904929026011757</v>
      </c>
    </row>
    <row r="42" spans="1:23" ht="14.25" customHeight="1" x14ac:dyDescent="0.3">
      <c r="A42" s="18" t="s">
        <v>16</v>
      </c>
      <c r="B42" s="27">
        <v>1.3117536599999999E-6</v>
      </c>
      <c r="C42" s="19">
        <v>3.825609099992306</v>
      </c>
      <c r="D42" s="27">
        <v>5.5922760039999996E-6</v>
      </c>
      <c r="E42" s="19">
        <v>10.460101910990886</v>
      </c>
      <c r="F42" s="27">
        <v>3.7850734600000003E-5</v>
      </c>
      <c r="G42" s="19">
        <v>14.979216699400453</v>
      </c>
      <c r="H42" s="27">
        <v>3.7921928015999999E-4</v>
      </c>
      <c r="I42" s="19">
        <v>24.989378292029343</v>
      </c>
      <c r="J42" s="27">
        <v>6.8612747728000005E-4</v>
      </c>
      <c r="K42" s="19">
        <v>4.169106346279321</v>
      </c>
      <c r="L42" s="27">
        <v>1.3643570007199999E-3</v>
      </c>
      <c r="M42" s="19">
        <v>5.2902779245297609</v>
      </c>
      <c r="N42" s="27">
        <v>5.34743636E-3</v>
      </c>
      <c r="O42" s="19">
        <v>16.934156742696359</v>
      </c>
      <c r="P42" s="27">
        <v>5.0011634960000002E-2</v>
      </c>
      <c r="Q42" s="19">
        <v>88.636710475713727</v>
      </c>
      <c r="R42" s="28">
        <v>4.6517185680000006</v>
      </c>
      <c r="S42" s="16">
        <v>15.486330981501411</v>
      </c>
      <c r="T42" s="28">
        <v>14.841585752000002</v>
      </c>
      <c r="U42" s="16">
        <v>3.4047164258539766</v>
      </c>
      <c r="V42" s="28">
        <v>18.669700560000003</v>
      </c>
      <c r="W42" s="16">
        <v>0.64816373964914931</v>
      </c>
    </row>
    <row r="43" spans="1:23" ht="14.25" customHeight="1" x14ac:dyDescent="0.3">
      <c r="A43" s="18" t="s">
        <v>17</v>
      </c>
      <c r="B43" s="27">
        <v>1.4895268080000001E-6</v>
      </c>
      <c r="C43" s="19">
        <v>13.55232719533636</v>
      </c>
      <c r="D43" s="27">
        <v>6.69196262E-6</v>
      </c>
      <c r="E43" s="19">
        <v>19.664383789595234</v>
      </c>
      <c r="F43" s="27">
        <v>4.4669296560000002E-5</v>
      </c>
      <c r="G43" s="19">
        <v>18.014345116567426</v>
      </c>
      <c r="H43" s="27">
        <v>4.8549564308000002E-4</v>
      </c>
      <c r="I43" s="19">
        <v>28.025042101013412</v>
      </c>
      <c r="J43" s="27">
        <v>7.0757378580000013E-4</v>
      </c>
      <c r="K43" s="19">
        <v>3.1257032009589807</v>
      </c>
      <c r="L43" s="27">
        <v>1.4761903828000001E-3</v>
      </c>
      <c r="M43" s="19">
        <v>8.1967829549731732</v>
      </c>
      <c r="N43" s="27">
        <v>6.4074074400000004E-3</v>
      </c>
      <c r="O43" s="19">
        <v>19.822041977513138</v>
      </c>
      <c r="P43" s="27">
        <v>0.10743181960000002</v>
      </c>
      <c r="Q43" s="19">
        <v>114.81365223497585</v>
      </c>
      <c r="R43" s="28">
        <v>5.1806440560000002</v>
      </c>
      <c r="S43" s="16">
        <v>11.370539302153233</v>
      </c>
      <c r="T43" s="28">
        <v>15.465924012000002</v>
      </c>
      <c r="U43" s="16">
        <v>4.2066816203643782</v>
      </c>
      <c r="V43" s="28">
        <v>18.792885076000001</v>
      </c>
      <c r="W43" s="16">
        <v>0.65980981111140125</v>
      </c>
    </row>
    <row r="44" spans="1:23" ht="14.25" customHeight="1" x14ac:dyDescent="0.3">
      <c r="A44" s="18" t="s">
        <v>18</v>
      </c>
      <c r="B44" s="27">
        <v>1.76741418E-6</v>
      </c>
      <c r="C44" s="19">
        <v>18.656083966230952</v>
      </c>
      <c r="D44" s="27">
        <v>7.5368321559999997E-6</v>
      </c>
      <c r="E44" s="19">
        <v>12.625138303596799</v>
      </c>
      <c r="F44" s="27">
        <v>5.2282897519999997E-5</v>
      </c>
      <c r="G44" s="19">
        <v>17.04437174150118</v>
      </c>
      <c r="H44" s="27">
        <v>4.8972686895999999E-4</v>
      </c>
      <c r="I44" s="19">
        <v>0.8715270549405858</v>
      </c>
      <c r="J44" s="27">
        <v>7.5391440403999998E-4</v>
      </c>
      <c r="K44" s="19">
        <v>6.5492276805599943</v>
      </c>
      <c r="L44" s="27">
        <v>1.62521176468E-3</v>
      </c>
      <c r="M44" s="19">
        <v>10.094997475687379</v>
      </c>
      <c r="N44" s="27">
        <v>8.2138655200000004E-3</v>
      </c>
      <c r="O44" s="19">
        <v>28.193276249652683</v>
      </c>
      <c r="P44" s="27">
        <v>0.28958929412000001</v>
      </c>
      <c r="Q44" s="19">
        <v>169.55635229695014</v>
      </c>
      <c r="R44" s="28">
        <v>5.6168918679999997</v>
      </c>
      <c r="S44" s="16">
        <v>8.4207254403968506</v>
      </c>
      <c r="T44" s="28">
        <v>15.966713616</v>
      </c>
      <c r="U44" s="16">
        <v>3.238019297207444</v>
      </c>
      <c r="V44" s="28">
        <v>18.988695292000003</v>
      </c>
      <c r="W44" s="16">
        <v>1.0419380271210485</v>
      </c>
    </row>
    <row r="45" spans="1:23" ht="14.25" customHeight="1" x14ac:dyDescent="0.3">
      <c r="A45" s="18" t="s">
        <v>19</v>
      </c>
      <c r="B45" s="27">
        <v>2.0421780400000001E-6</v>
      </c>
      <c r="C45" s="19">
        <v>15.546093445962967</v>
      </c>
      <c r="D45" s="27">
        <v>9.0170046120000013E-6</v>
      </c>
      <c r="E45" s="19">
        <v>19.639185606935001</v>
      </c>
      <c r="F45" s="27">
        <v>6.31511818E-5</v>
      </c>
      <c r="G45" s="19">
        <v>20.787455928284217</v>
      </c>
      <c r="H45" s="27">
        <v>5.1497552736000005E-4</v>
      </c>
      <c r="I45" s="19">
        <v>5.1556612471802765</v>
      </c>
      <c r="J45" s="27">
        <v>8.3095631304000005E-4</v>
      </c>
      <c r="K45" s="19">
        <v>10.218919891589252</v>
      </c>
      <c r="L45" s="27">
        <v>1.8775002565199999E-3</v>
      </c>
      <c r="M45" s="19">
        <v>15.523422690068628</v>
      </c>
      <c r="N45" s="27">
        <v>1.0639685280000002E-2</v>
      </c>
      <c r="O45" s="19">
        <v>29.53322956278447</v>
      </c>
      <c r="P45" s="27">
        <v>0.3985407104</v>
      </c>
      <c r="Q45" s="19">
        <v>37.622736231006058</v>
      </c>
      <c r="R45" s="28">
        <v>6.4860131279999997</v>
      </c>
      <c r="S45" s="16">
        <v>15.473348613874379</v>
      </c>
      <c r="T45" s="28">
        <v>16.245968535999999</v>
      </c>
      <c r="U45" s="16">
        <v>1.7489818300502549</v>
      </c>
      <c r="V45" s="28">
        <v>19.072042892000002</v>
      </c>
      <c r="W45" s="16">
        <v>0.4389327371802807</v>
      </c>
    </row>
    <row r="46" spans="1:23" ht="14.25" customHeight="1" x14ac:dyDescent="0.3">
      <c r="A46" s="18" t="s">
        <v>20</v>
      </c>
      <c r="B46" s="27">
        <v>2.3880463040000001E-6</v>
      </c>
      <c r="C46" s="19">
        <v>16.936244403059007</v>
      </c>
      <c r="D46" s="27">
        <v>1.0977785224000002E-5</v>
      </c>
      <c r="E46" s="19">
        <v>21.745365521833676</v>
      </c>
      <c r="F46" s="27">
        <v>8.0107967800000009E-5</v>
      </c>
      <c r="G46" s="19">
        <v>26.851098454027692</v>
      </c>
      <c r="H46" s="27">
        <v>5.1981057828000006E-4</v>
      </c>
      <c r="I46" s="19">
        <v>0.93888945457014472</v>
      </c>
      <c r="J46" s="27">
        <v>8.7688933723999998E-4</v>
      </c>
      <c r="K46" s="19">
        <v>5.5277303366234634</v>
      </c>
      <c r="L46" s="27">
        <v>2.1385356339200003E-3</v>
      </c>
      <c r="M46" s="19">
        <v>13.903347096411949</v>
      </c>
      <c r="N46" s="27">
        <v>1.17265218E-2</v>
      </c>
      <c r="O46" s="19">
        <v>10.214931094277631</v>
      </c>
      <c r="P46" s="27">
        <v>0.44835829920000003</v>
      </c>
      <c r="Q46" s="19">
        <v>12.5</v>
      </c>
      <c r="R46" s="28">
        <v>7.5064871560000004</v>
      </c>
      <c r="S46" s="16">
        <v>15.733456097932219</v>
      </c>
      <c r="T46" s="28">
        <v>16.612244824000001</v>
      </c>
      <c r="U46" s="16">
        <v>2.2545672619539943</v>
      </c>
      <c r="V46" s="28">
        <v>19.264268352000002</v>
      </c>
      <c r="W46" s="16">
        <v>1.0078912945431284</v>
      </c>
    </row>
    <row r="47" spans="1:23" ht="14.25" customHeight="1" x14ac:dyDescent="0.3">
      <c r="A47" s="18" t="s">
        <v>21</v>
      </c>
      <c r="B47" s="27">
        <v>2.7888106960000006E-6</v>
      </c>
      <c r="C47" s="19">
        <v>16.782103065954644</v>
      </c>
      <c r="D47" s="27">
        <v>1.2733029036000001E-5</v>
      </c>
      <c r="E47" s="19">
        <v>15.989052219409672</v>
      </c>
      <c r="F47" s="27">
        <v>9.6056166920000015E-5</v>
      </c>
      <c r="G47" s="19">
        <v>19.908380599314128</v>
      </c>
      <c r="H47" s="27">
        <v>5.2769801252000007E-4</v>
      </c>
      <c r="I47" s="19">
        <v>1.5173670120563401</v>
      </c>
      <c r="J47" s="27">
        <v>9.2745843007999997E-4</v>
      </c>
      <c r="K47" s="19">
        <v>5.7668728187715885</v>
      </c>
      <c r="L47" s="27">
        <v>2.50046813632E-3</v>
      </c>
      <c r="M47" s="19">
        <v>16.924314781538925</v>
      </c>
      <c r="N47" s="27">
        <v>1.23411092E-2</v>
      </c>
      <c r="O47" s="19">
        <v>5.2410033467894976</v>
      </c>
      <c r="P47" s="27">
        <v>0.47658311428000005</v>
      </c>
      <c r="Q47" s="19">
        <v>6.2951472361192344</v>
      </c>
      <c r="R47" s="28">
        <v>8.0279113600000009</v>
      </c>
      <c r="S47" s="16">
        <v>6.9463144765820459</v>
      </c>
      <c r="T47" s="28">
        <v>16.823259908000001</v>
      </c>
      <c r="U47" s="16">
        <v>1.2702382262940404</v>
      </c>
      <c r="V47" s="28">
        <v>19.4887728</v>
      </c>
      <c r="W47" s="16">
        <v>1.1653930681291058</v>
      </c>
    </row>
    <row r="48" spans="1:23" ht="14.25" customHeight="1" x14ac:dyDescent="0.3">
      <c r="A48" s="18" t="s">
        <v>22</v>
      </c>
      <c r="B48" s="27">
        <v>3.0295800640000003E-6</v>
      </c>
      <c r="C48" s="19">
        <v>8.6334066469744926</v>
      </c>
      <c r="D48" s="27">
        <v>1.5581413036000003E-5</v>
      </c>
      <c r="E48" s="19">
        <v>22.370042445884536</v>
      </c>
      <c r="F48" s="27">
        <v>1.0900684648000001E-4</v>
      </c>
      <c r="G48" s="19">
        <v>13.482403030703807</v>
      </c>
      <c r="H48" s="27">
        <v>5.3301518480000003E-4</v>
      </c>
      <c r="I48" s="19">
        <v>1.0076165067607548</v>
      </c>
      <c r="J48" s="27">
        <v>9.7278924764000014E-4</v>
      </c>
      <c r="K48" s="19">
        <v>4.8876387436674662</v>
      </c>
      <c r="L48" s="27">
        <v>2.73239658972E-3</v>
      </c>
      <c r="M48" s="19">
        <v>9.2754012751122161</v>
      </c>
      <c r="N48" s="27">
        <v>1.3153869680000001E-2</v>
      </c>
      <c r="O48" s="19">
        <v>6.5857976526129534</v>
      </c>
      <c r="P48" s="27">
        <v>0.50502010159999999</v>
      </c>
      <c r="Q48" s="19">
        <v>5.9668474328892671</v>
      </c>
      <c r="R48" s="28">
        <v>8.4615778240000008</v>
      </c>
      <c r="S48" s="16">
        <v>5.4019837109910611</v>
      </c>
      <c r="T48" s="28">
        <v>16.96592996</v>
      </c>
      <c r="U48" s="16">
        <v>0.84805235596554951</v>
      </c>
      <c r="V48" s="28">
        <v>19.705864976000001</v>
      </c>
      <c r="W48" s="16">
        <v>1.1139345623650598</v>
      </c>
    </row>
    <row r="49" spans="1:24" ht="14.25" customHeight="1" x14ac:dyDescent="0.3">
      <c r="A49" s="18" t="s">
        <v>23</v>
      </c>
      <c r="B49" s="27">
        <v>3.2357318560000006E-6</v>
      </c>
      <c r="C49" s="19">
        <v>6.8046325776191878</v>
      </c>
      <c r="D49" s="27">
        <v>1.7564948352000001E-5</v>
      </c>
      <c r="E49" s="19">
        <v>12.730137577491504</v>
      </c>
      <c r="F49" s="27">
        <v>1.2603597496E-4</v>
      </c>
      <c r="G49" s="19">
        <v>15.622072401777444</v>
      </c>
      <c r="H49" s="27">
        <v>5.549856930800001E-4</v>
      </c>
      <c r="I49" s="19">
        <v>4.1219291507133846</v>
      </c>
      <c r="J49" s="27">
        <v>1.03887984844E-3</v>
      </c>
      <c r="K49" s="19">
        <v>6.7939279715865126</v>
      </c>
      <c r="L49" s="27">
        <v>2.8685941746000006E-3</v>
      </c>
      <c r="M49" s="19">
        <v>4.9845467306031566</v>
      </c>
      <c r="N49" s="27">
        <v>1.3982409560000001E-2</v>
      </c>
      <c r="O49" s="19">
        <v>6.2988299272856949</v>
      </c>
      <c r="P49" s="27">
        <v>0.74607722111999997</v>
      </c>
      <c r="Q49" s="19">
        <v>47.732183086630641</v>
      </c>
      <c r="R49" s="28">
        <v>8.9061442120000009</v>
      </c>
      <c r="S49" s="16">
        <v>5.2539419626804573</v>
      </c>
      <c r="T49" s="28">
        <v>17.136218008</v>
      </c>
      <c r="U49" s="16">
        <v>1.0037059471628424</v>
      </c>
      <c r="V49" s="28">
        <v>19.857678988</v>
      </c>
      <c r="W49" s="16">
        <v>0.77040014323092976</v>
      </c>
    </row>
    <row r="50" spans="1:24" ht="14.25" customHeight="1" x14ac:dyDescent="0.3">
      <c r="A50" s="20" t="s">
        <v>24</v>
      </c>
      <c r="B50" s="29">
        <v>1.8956454066666667E-6</v>
      </c>
      <c r="C50" s="30">
        <v>229.47011955473891</v>
      </c>
      <c r="D50" s="29">
        <v>8.5932953539999994E-6</v>
      </c>
      <c r="E50" s="30">
        <v>442.84313823561763</v>
      </c>
      <c r="F50" s="29">
        <v>5.9384423233333335E-5</v>
      </c>
      <c r="G50" s="30">
        <v>617.54253092152794</v>
      </c>
      <c r="H50" s="29">
        <v>4.0870661582333341E-4</v>
      </c>
      <c r="I50" s="30">
        <v>340.33911211155043</v>
      </c>
      <c r="J50" s="29">
        <v>7.6831045640999998E-4</v>
      </c>
      <c r="K50" s="30">
        <v>87.190383715035239</v>
      </c>
      <c r="L50" s="29">
        <v>1.7859511245566667E-3</v>
      </c>
      <c r="M50" s="30">
        <v>176.1237672390634</v>
      </c>
      <c r="N50" s="29">
        <v>8.091932566666668E-3</v>
      </c>
      <c r="O50" s="30">
        <v>387.4307311855892</v>
      </c>
      <c r="P50" s="29">
        <v>0.25830227068333333</v>
      </c>
      <c r="Q50" s="30">
        <v>5235.8272615210108</v>
      </c>
      <c r="R50" s="31">
        <v>5.4701683983333336</v>
      </c>
      <c r="S50" s="32">
        <v>1093.729544326555</v>
      </c>
      <c r="T50" s="31">
        <v>14.983524152333333</v>
      </c>
      <c r="U50" s="32">
        <v>92.408943759420879</v>
      </c>
      <c r="V50" s="31">
        <v>18.825396709</v>
      </c>
      <c r="W50" s="32">
        <v>15.881339620734821</v>
      </c>
    </row>
    <row r="51" spans="1:24" ht="14.25" customHeight="1" x14ac:dyDescent="0.3">
      <c r="A51" s="6"/>
      <c r="B51" s="6"/>
      <c r="C51" s="3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4" ht="14.25" customHeight="1" x14ac:dyDescent="0.3">
      <c r="A52" s="24" t="s">
        <v>7</v>
      </c>
      <c r="B52" s="9">
        <v>1993</v>
      </c>
      <c r="C52" s="9" t="s">
        <v>8</v>
      </c>
      <c r="D52" s="9">
        <v>1994</v>
      </c>
      <c r="E52" s="9" t="s">
        <v>8</v>
      </c>
      <c r="F52" s="9">
        <v>1995</v>
      </c>
      <c r="G52" s="9" t="s">
        <v>8</v>
      </c>
      <c r="H52" s="9">
        <v>1996</v>
      </c>
      <c r="I52" s="9" t="s">
        <v>8</v>
      </c>
      <c r="J52" s="9">
        <v>1997</v>
      </c>
      <c r="K52" s="9" t="s">
        <v>8</v>
      </c>
      <c r="L52" s="9">
        <v>1998</v>
      </c>
      <c r="M52" s="9" t="s">
        <v>8</v>
      </c>
      <c r="N52" s="9">
        <v>1999</v>
      </c>
      <c r="O52" s="9" t="s">
        <v>8</v>
      </c>
      <c r="P52" s="9">
        <v>2000</v>
      </c>
      <c r="Q52" s="9" t="s">
        <v>8</v>
      </c>
      <c r="R52" s="9">
        <v>2001</v>
      </c>
      <c r="S52" s="9" t="s">
        <v>8</v>
      </c>
      <c r="T52" s="9">
        <v>2002</v>
      </c>
      <c r="U52" s="9" t="s">
        <v>8</v>
      </c>
      <c r="V52" s="9">
        <v>2003</v>
      </c>
      <c r="W52" s="25" t="s">
        <v>8</v>
      </c>
    </row>
    <row r="53" spans="1:24" ht="14.25" customHeight="1" x14ac:dyDescent="0.3">
      <c r="A53" s="12" t="s">
        <v>9</v>
      </c>
      <c r="B53" s="13" t="s">
        <v>10</v>
      </c>
      <c r="C53" s="13" t="s">
        <v>11</v>
      </c>
      <c r="D53" s="13" t="s">
        <v>10</v>
      </c>
      <c r="E53" s="13" t="s">
        <v>11</v>
      </c>
      <c r="F53" s="13" t="s">
        <v>10</v>
      </c>
      <c r="G53" s="13" t="s">
        <v>11</v>
      </c>
      <c r="H53" s="13" t="s">
        <v>10</v>
      </c>
      <c r="I53" s="13" t="s">
        <v>11</v>
      </c>
      <c r="J53" s="13" t="s">
        <v>10</v>
      </c>
      <c r="K53" s="13" t="s">
        <v>11</v>
      </c>
      <c r="L53" s="13" t="s">
        <v>10</v>
      </c>
      <c r="M53" s="13" t="s">
        <v>11</v>
      </c>
      <c r="N53" s="13" t="s">
        <v>10</v>
      </c>
      <c r="O53" s="13" t="s">
        <v>11</v>
      </c>
      <c r="P53" s="13" t="s">
        <v>10</v>
      </c>
      <c r="Q53" s="13" t="s">
        <v>11</v>
      </c>
      <c r="R53" s="13" t="s">
        <v>10</v>
      </c>
      <c r="S53" s="13" t="s">
        <v>11</v>
      </c>
      <c r="T53" s="13" t="s">
        <v>10</v>
      </c>
      <c r="U53" s="13" t="s">
        <v>11</v>
      </c>
      <c r="V53" s="13" t="s">
        <v>10</v>
      </c>
      <c r="W53" s="13" t="s">
        <v>11</v>
      </c>
    </row>
    <row r="54" spans="1:24" ht="14.25" customHeight="1" x14ac:dyDescent="0.3">
      <c r="A54" s="14" t="s">
        <v>12</v>
      </c>
      <c r="B54" s="34">
        <v>19.795888476000002</v>
      </c>
      <c r="C54" s="16">
        <v>-0.31116683897116104</v>
      </c>
      <c r="D54" s="34">
        <v>21.529122048000001</v>
      </c>
      <c r="E54" s="16">
        <v>0.36671629905127645</v>
      </c>
      <c r="F54" s="34">
        <v>22.199228660000003</v>
      </c>
      <c r="G54" s="16">
        <v>0.83717473376071894</v>
      </c>
      <c r="H54" s="34">
        <v>23.182074888000002</v>
      </c>
      <c r="I54" s="16">
        <v>0.3491255398275257</v>
      </c>
      <c r="J54" s="34">
        <v>23.383314836</v>
      </c>
      <c r="K54" s="16">
        <v>-8.0843119742198155E-2</v>
      </c>
      <c r="L54" s="34">
        <v>23.493382220000001</v>
      </c>
      <c r="M54" s="16">
        <v>0.35984963055784647</v>
      </c>
      <c r="N54" s="34">
        <v>23.696855560000003</v>
      </c>
      <c r="O54" s="16">
        <v>-9.4909545948908658E-2</v>
      </c>
      <c r="P54" s="34">
        <v>23.511152251999999</v>
      </c>
      <c r="Q54" s="16">
        <v>0.25430357912445345</v>
      </c>
      <c r="R54" s="34">
        <v>23.412284196000002</v>
      </c>
      <c r="S54" s="16">
        <v>6.6993483266870157E-2</v>
      </c>
      <c r="T54" s="34">
        <v>24.097296271999998</v>
      </c>
      <c r="U54" s="16">
        <v>1.0796960191873382</v>
      </c>
      <c r="V54" s="34">
        <v>35.144065796</v>
      </c>
      <c r="W54" s="16">
        <v>0.22016733732976945</v>
      </c>
    </row>
    <row r="55" spans="1:24" ht="14.25" customHeight="1" x14ac:dyDescent="0.3">
      <c r="A55" s="18" t="s">
        <v>13</v>
      </c>
      <c r="B55" s="34">
        <v>20.083656180000002</v>
      </c>
      <c r="C55" s="16">
        <v>1.4536741018160484</v>
      </c>
      <c r="D55" s="34">
        <v>21.572648915999999</v>
      </c>
      <c r="E55" s="16">
        <v>0.20217669769790803</v>
      </c>
      <c r="F55" s="34">
        <v>22.252522572</v>
      </c>
      <c r="G55" s="16">
        <v>0.24007100794463554</v>
      </c>
      <c r="H55" s="34">
        <v>23.201180100000002</v>
      </c>
      <c r="I55" s="16">
        <v>8.2413727383354285E-2</v>
      </c>
      <c r="J55" s="34">
        <v>23.37685742</v>
      </c>
      <c r="K55" s="16">
        <v>-2.7615485850873256E-2</v>
      </c>
      <c r="L55" s="34">
        <v>23.493147552</v>
      </c>
      <c r="M55" s="16">
        <v>-9.9886852306951823E-4</v>
      </c>
      <c r="N55" s="34">
        <v>23.651143852000001</v>
      </c>
      <c r="O55" s="16">
        <v>-0.19290199868189006</v>
      </c>
      <c r="P55" s="34">
        <v>23.629149796</v>
      </c>
      <c r="Q55" s="16">
        <v>0.50187903483107732</v>
      </c>
      <c r="R55" s="34">
        <v>23.392377876000001</v>
      </c>
      <c r="S55" s="16">
        <v>-8.5025108329247701E-2</v>
      </c>
      <c r="T55" s="34">
        <v>24.594476844000003</v>
      </c>
      <c r="U55" s="16">
        <v>2.0632213937532384</v>
      </c>
      <c r="V55" s="34">
        <v>35.341939472</v>
      </c>
      <c r="W55" s="16">
        <v>0.56303581136170067</v>
      </c>
      <c r="X55" s="35"/>
    </row>
    <row r="56" spans="1:24" ht="14.25" customHeight="1" x14ac:dyDescent="0.3">
      <c r="A56" s="18" t="s">
        <v>14</v>
      </c>
      <c r="B56" s="34">
        <v>20.345529484000004</v>
      </c>
      <c r="C56" s="16">
        <v>1.3039125030470444</v>
      </c>
      <c r="D56" s="34">
        <v>21.468618164000002</v>
      </c>
      <c r="E56" s="16">
        <v>-0.48223448314146822</v>
      </c>
      <c r="F56" s="34">
        <v>22.30223982</v>
      </c>
      <c r="G56" s="16">
        <v>0.22342297525656818</v>
      </c>
      <c r="H56" s="34">
        <v>23.236347932000001</v>
      </c>
      <c r="I56" s="16">
        <v>0.15157777254614757</v>
      </c>
      <c r="J56" s="34">
        <v>23.406749268000002</v>
      </c>
      <c r="K56" s="16">
        <v>0.12786940290112625</v>
      </c>
      <c r="L56" s="34">
        <v>23.448762932000001</v>
      </c>
      <c r="M56" s="16">
        <v>-0.18892581294932143</v>
      </c>
      <c r="N56" s="34">
        <v>23.657334232</v>
      </c>
      <c r="O56" s="16">
        <v>2.6173702374549634E-2</v>
      </c>
      <c r="P56" s="34">
        <v>23.544224256</v>
      </c>
      <c r="Q56" s="16">
        <v>-0.35941005382417757</v>
      </c>
      <c r="R56" s="34">
        <v>23.597833756</v>
      </c>
      <c r="S56" s="16">
        <v>0.87830267230246761</v>
      </c>
      <c r="T56" s="34">
        <v>25.586515584000001</v>
      </c>
      <c r="U56" s="16">
        <v>4.033583419124497</v>
      </c>
      <c r="V56" s="34">
        <v>35.835907519999999</v>
      </c>
      <c r="W56" s="16">
        <v>1.3976823439227246</v>
      </c>
    </row>
    <row r="57" spans="1:24" ht="14.25" customHeight="1" x14ac:dyDescent="0.3">
      <c r="A57" s="18" t="s">
        <v>15</v>
      </c>
      <c r="B57" s="34">
        <v>20.499309852000003</v>
      </c>
      <c r="C57" s="16">
        <v>0.7558435287758698</v>
      </c>
      <c r="D57" s="34">
        <v>21.489883940000002</v>
      </c>
      <c r="E57" s="16">
        <v>9.9055168979901964E-2</v>
      </c>
      <c r="F57" s="34">
        <v>22.504523636000002</v>
      </c>
      <c r="G57" s="16">
        <v>0.90701121336968527</v>
      </c>
      <c r="H57" s="34">
        <v>23.234875188000004</v>
      </c>
      <c r="I57" s="16">
        <v>-6.3381044401040754E-3</v>
      </c>
      <c r="J57" s="34">
        <v>23.444530816</v>
      </c>
      <c r="K57" s="16">
        <v>0.16141305043007037</v>
      </c>
      <c r="L57" s="34">
        <v>23.505018516</v>
      </c>
      <c r="M57" s="16">
        <v>0.23990853659587685</v>
      </c>
      <c r="N57" s="34">
        <v>23.641190691999999</v>
      </c>
      <c r="O57" s="16">
        <v>-6.8239049428342469E-2</v>
      </c>
      <c r="P57" s="34">
        <v>23.412688796000001</v>
      </c>
      <c r="Q57" s="16">
        <v>-0.55867400246359011</v>
      </c>
      <c r="R57" s="34">
        <v>23.51761776</v>
      </c>
      <c r="S57" s="16">
        <v>-0.33992949026350061</v>
      </c>
      <c r="T57" s="34">
        <v>28.150749004000001</v>
      </c>
      <c r="U57" s="16">
        <v>10.021815637935049</v>
      </c>
      <c r="V57" s="34">
        <v>35.875922460000005</v>
      </c>
      <c r="W57" s="16">
        <v>0.11166157848150249</v>
      </c>
    </row>
    <row r="58" spans="1:24" ht="14.25" customHeight="1" x14ac:dyDescent="0.3">
      <c r="A58" s="18" t="s">
        <v>16</v>
      </c>
      <c r="B58" s="34">
        <v>20.626160044000002</v>
      </c>
      <c r="C58" s="16">
        <v>0.61880225683607648</v>
      </c>
      <c r="D58" s="34">
        <v>21.499893744000001</v>
      </c>
      <c r="E58" s="16">
        <v>4.6579144065873379E-2</v>
      </c>
      <c r="F58" s="34">
        <v>22.699443731999999</v>
      </c>
      <c r="G58" s="16">
        <v>0.86613740042994891</v>
      </c>
      <c r="H58" s="34">
        <v>23.220819384000002</v>
      </c>
      <c r="I58" s="16">
        <v>-6.0494424378319422E-2</v>
      </c>
      <c r="J58" s="34">
        <v>23.415253960000001</v>
      </c>
      <c r="K58" s="16">
        <v>-0.1248771247749545</v>
      </c>
      <c r="L58" s="34">
        <v>23.515424828000004</v>
      </c>
      <c r="M58" s="16">
        <v>4.4272724111735329E-2</v>
      </c>
      <c r="N58" s="34">
        <v>23.658256720000001</v>
      </c>
      <c r="O58" s="16">
        <v>7.2187683870666319E-2</v>
      </c>
      <c r="P58" s="34">
        <v>23.448390700000001</v>
      </c>
      <c r="Q58" s="16">
        <v>0.15248955090582683</v>
      </c>
      <c r="R58" s="34">
        <v>23.521720404000003</v>
      </c>
      <c r="S58" s="16">
        <v>1.7444981213117217E-2</v>
      </c>
      <c r="T58" s="34">
        <v>29.478791860000001</v>
      </c>
      <c r="U58" s="16">
        <v>4.7176110866936227</v>
      </c>
      <c r="V58" s="34">
        <v>35.682839248000001</v>
      </c>
      <c r="W58" s="16">
        <v>-0.5381972051458348</v>
      </c>
    </row>
    <row r="59" spans="1:24" ht="14.25" customHeight="1" x14ac:dyDescent="0.3">
      <c r="A59" s="18" t="s">
        <v>17</v>
      </c>
      <c r="B59" s="34">
        <v>20.927951184000001</v>
      </c>
      <c r="C59" s="16">
        <v>1.4631474756145337</v>
      </c>
      <c r="D59" s="34">
        <v>21.540669332</v>
      </c>
      <c r="E59" s="16">
        <v>0.18965483497505886</v>
      </c>
      <c r="F59" s="34">
        <v>22.730533196</v>
      </c>
      <c r="G59" s="16">
        <v>0.13696134745440247</v>
      </c>
      <c r="H59" s="34">
        <v>23.232091540000003</v>
      </c>
      <c r="I59" s="16">
        <v>4.8543317156870103E-2</v>
      </c>
      <c r="J59" s="34">
        <v>23.403884700000003</v>
      </c>
      <c r="K59" s="16">
        <v>-4.8554929275681502E-2</v>
      </c>
      <c r="L59" s="34">
        <v>23.557349480000003</v>
      </c>
      <c r="M59" s="16">
        <v>0.17828575203999719</v>
      </c>
      <c r="N59" s="34">
        <v>23.605513064000004</v>
      </c>
      <c r="O59" s="16">
        <v>-0.22293973991503435</v>
      </c>
      <c r="P59" s="34">
        <v>23.401432824000004</v>
      </c>
      <c r="Q59" s="16">
        <v>-0.20026054922395531</v>
      </c>
      <c r="R59" s="34">
        <v>23.566768568000004</v>
      </c>
      <c r="S59" s="16">
        <v>0.19151730071725126</v>
      </c>
      <c r="T59" s="34">
        <v>31.135831160000002</v>
      </c>
      <c r="U59" s="16">
        <v>5.6211235109958864</v>
      </c>
      <c r="V59" s="34">
        <v>35.642136488000006</v>
      </c>
      <c r="W59" s="16">
        <v>-0.11406816513984097</v>
      </c>
    </row>
    <row r="60" spans="1:24" ht="14.25" customHeight="1" x14ac:dyDescent="0.3">
      <c r="A60" s="18" t="s">
        <v>18</v>
      </c>
      <c r="B60" s="34">
        <v>20.924301692</v>
      </c>
      <c r="C60" s="16">
        <v>-1.7438362541639663E-2</v>
      </c>
      <c r="D60" s="34">
        <v>21.616102955999999</v>
      </c>
      <c r="E60" s="16">
        <v>0.35019164371061606</v>
      </c>
      <c r="F60" s="34">
        <v>22.862513715999999</v>
      </c>
      <c r="G60" s="16">
        <v>0.5806309903158251</v>
      </c>
      <c r="H60" s="34">
        <v>23.255760640000002</v>
      </c>
      <c r="I60" s="16">
        <v>0.10188105517426038</v>
      </c>
      <c r="J60" s="34">
        <v>23.425943491999998</v>
      </c>
      <c r="K60" s="16">
        <v>9.4252694724630715E-2</v>
      </c>
      <c r="L60" s="34">
        <v>23.550625028000002</v>
      </c>
      <c r="M60" s="16">
        <v>-2.8545027978253756E-2</v>
      </c>
      <c r="N60" s="34">
        <v>23.594702152</v>
      </c>
      <c r="O60" s="16">
        <v>-4.5798250479421654E-2</v>
      </c>
      <c r="P60" s="34">
        <v>23.400210932</v>
      </c>
      <c r="Q60" s="16">
        <v>-5.221440965570423E-3</v>
      </c>
      <c r="R60" s="34">
        <v>23.5568235</v>
      </c>
      <c r="S60" s="16">
        <v>-4.2199540303158756E-2</v>
      </c>
      <c r="T60" s="34">
        <v>32.071371556000003</v>
      </c>
      <c r="U60" s="16">
        <v>3.0047066712061365</v>
      </c>
      <c r="V60" s="34">
        <v>35.773040772000002</v>
      </c>
      <c r="W60" s="16">
        <v>0.36727395408540531</v>
      </c>
    </row>
    <row r="61" spans="1:24" ht="14.25" customHeight="1" x14ac:dyDescent="0.3">
      <c r="A61" s="18" t="s">
        <v>19</v>
      </c>
      <c r="B61" s="34">
        <v>20.968516380000001</v>
      </c>
      <c r="C61" s="16">
        <v>0.21130783072634074</v>
      </c>
      <c r="D61" s="34">
        <v>21.659654100000001</v>
      </c>
      <c r="E61" s="16">
        <v>0.20147546525221571</v>
      </c>
      <c r="F61" s="34">
        <v>22.908492460000002</v>
      </c>
      <c r="G61" s="16">
        <v>0.20110974922160096</v>
      </c>
      <c r="H61" s="34">
        <v>23.265511500000002</v>
      </c>
      <c r="I61" s="16">
        <v>4.1928794120920543E-2</v>
      </c>
      <c r="J61" s="34">
        <v>23.457850248000003</v>
      </c>
      <c r="K61" s="16">
        <v>0.13620265075300608</v>
      </c>
      <c r="L61" s="34">
        <v>23.659187300000003</v>
      </c>
      <c r="M61" s="16">
        <v>0.4609740585268014</v>
      </c>
      <c r="N61" s="34">
        <v>23.506806848000004</v>
      </c>
      <c r="O61" s="16">
        <v>-0.37252135430134103</v>
      </c>
      <c r="P61" s="34">
        <v>23.34327562</v>
      </c>
      <c r="Q61" s="16">
        <v>-0.24331110589324112</v>
      </c>
      <c r="R61" s="34">
        <v>23.556766855999999</v>
      </c>
      <c r="S61" s="16">
        <v>-2.4045686805607147E-4</v>
      </c>
      <c r="T61" s="34">
        <v>33.612428220000005</v>
      </c>
      <c r="U61" s="16">
        <v>4.8050850002132108</v>
      </c>
      <c r="V61" s="34">
        <v>35.673428252000001</v>
      </c>
      <c r="W61" s="16">
        <v>-0.27845695487526712</v>
      </c>
    </row>
    <row r="62" spans="1:24" ht="14.25" customHeight="1" x14ac:dyDescent="0.3">
      <c r="A62" s="18" t="s">
        <v>20</v>
      </c>
      <c r="B62" s="34">
        <v>21.09839298</v>
      </c>
      <c r="C62" s="16">
        <v>0.61938859977655625</v>
      </c>
      <c r="D62" s="34">
        <v>21.695938628000004</v>
      </c>
      <c r="E62" s="16">
        <v>0.167521271727054</v>
      </c>
      <c r="F62" s="34">
        <v>22.922677736000001</v>
      </c>
      <c r="G62" s="16">
        <v>6.1921473116427705E-2</v>
      </c>
      <c r="H62" s="34">
        <v>23.265689524000003</v>
      </c>
      <c r="I62" s="16">
        <v>7.651841224145528E-4</v>
      </c>
      <c r="J62" s="34">
        <v>23.450017192000001</v>
      </c>
      <c r="K62" s="16">
        <v>-3.3392045380082891E-2</v>
      </c>
      <c r="L62" s="34">
        <v>23.659769924000003</v>
      </c>
      <c r="M62" s="16">
        <v>2.4625697941900171E-3</v>
      </c>
      <c r="N62" s="34">
        <v>23.533065388000004</v>
      </c>
      <c r="O62" s="16">
        <v>0.11170611206274828</v>
      </c>
      <c r="P62" s="34">
        <v>23.345136780000001</v>
      </c>
      <c r="Q62" s="16">
        <v>7.9730027194813147E-3</v>
      </c>
      <c r="R62" s="34">
        <v>23.613232831999998</v>
      </c>
      <c r="S62" s="16">
        <v>0.23970172284325031</v>
      </c>
      <c r="T62" s="34">
        <v>34.091741656000004</v>
      </c>
      <c r="U62" s="16">
        <v>1.4260006235276848</v>
      </c>
      <c r="V62" s="34">
        <v>35.649047056000001</v>
      </c>
      <c r="W62" s="16">
        <v>-6.8345536705265886E-2</v>
      </c>
    </row>
    <row r="63" spans="1:24" ht="14.25" customHeight="1" x14ac:dyDescent="0.3">
      <c r="A63" s="18" t="s">
        <v>21</v>
      </c>
      <c r="B63" s="34">
        <v>21.255976588000003</v>
      </c>
      <c r="C63" s="16">
        <v>0.74689862943297669</v>
      </c>
      <c r="D63" s="34">
        <v>21.834368471999998</v>
      </c>
      <c r="E63" s="16">
        <v>0.63804496488269535</v>
      </c>
      <c r="F63" s="34">
        <v>22.963242932</v>
      </c>
      <c r="G63" s="16">
        <v>0.17696534613969561</v>
      </c>
      <c r="H63" s="34">
        <v>23.346447684000001</v>
      </c>
      <c r="I63" s="16">
        <v>0.3471126867600276</v>
      </c>
      <c r="J63" s="34">
        <v>23.467091312000001</v>
      </c>
      <c r="K63" s="16">
        <v>7.2810692888651829E-2</v>
      </c>
      <c r="L63" s="34">
        <v>23.697939888000004</v>
      </c>
      <c r="M63" s="16">
        <v>0.16132855104935118</v>
      </c>
      <c r="N63" s="34">
        <v>23.477449071999999</v>
      </c>
      <c r="O63" s="16">
        <v>-0.23633264550552724</v>
      </c>
      <c r="P63" s="34">
        <v>23.411466904000001</v>
      </c>
      <c r="Q63" s="16">
        <v>0.28412823032515178</v>
      </c>
      <c r="R63" s="34">
        <v>23.645519912000001</v>
      </c>
      <c r="S63" s="16">
        <v>0.1367329930201322</v>
      </c>
      <c r="T63" s="34">
        <v>34.572649216000002</v>
      </c>
      <c r="U63" s="16">
        <v>1.410627725777573</v>
      </c>
      <c r="V63" s="34">
        <v>35.680290268000007</v>
      </c>
      <c r="W63" s="16">
        <v>8.7641086032192561E-2</v>
      </c>
    </row>
    <row r="64" spans="1:24" ht="14.25" customHeight="1" x14ac:dyDescent="0.3">
      <c r="A64" s="18" t="s">
        <v>22</v>
      </c>
      <c r="B64" s="34">
        <v>21.405913256000002</v>
      </c>
      <c r="C64" s="16">
        <v>0.70538592936088662</v>
      </c>
      <c r="D64" s="34">
        <v>21.899759924000001</v>
      </c>
      <c r="E64" s="16">
        <v>0.29948863455273056</v>
      </c>
      <c r="F64" s="34">
        <v>22.986288948000002</v>
      </c>
      <c r="G64" s="16">
        <v>0.10036045896586643</v>
      </c>
      <c r="H64" s="34">
        <v>23.390767568000005</v>
      </c>
      <c r="I64" s="16">
        <v>0.18983566407997898</v>
      </c>
      <c r="J64" s="34">
        <v>23.372382544000001</v>
      </c>
      <c r="K64" s="16">
        <v>-0.40358119692307071</v>
      </c>
      <c r="L64" s="34">
        <v>23.670103408000003</v>
      </c>
      <c r="M64" s="16">
        <v>-0.11746371259087596</v>
      </c>
      <c r="N64" s="34">
        <v>23.486714411999998</v>
      </c>
      <c r="O64" s="16">
        <v>3.9464849744035746E-2</v>
      </c>
      <c r="P64" s="34">
        <v>23.42763472</v>
      </c>
      <c r="Q64" s="16">
        <v>6.9059389000685201E-2</v>
      </c>
      <c r="R64" s="34">
        <v>23.610052675999999</v>
      </c>
      <c r="S64" s="16">
        <v>-0.14999558534555035</v>
      </c>
      <c r="T64" s="34">
        <v>34.557865132000003</v>
      </c>
      <c r="U64" s="16">
        <v>-4.2762369489338425E-2</v>
      </c>
      <c r="V64" s="34">
        <v>35.575693076</v>
      </c>
      <c r="W64" s="16">
        <v>-0.29315118014557129</v>
      </c>
    </row>
    <row r="65" spans="1:25" ht="14.25" customHeight="1" x14ac:dyDescent="0.3">
      <c r="A65" s="18" t="s">
        <v>23</v>
      </c>
      <c r="B65" s="34">
        <v>21.450459716000001</v>
      </c>
      <c r="C65" s="16">
        <v>0.20810352479361427</v>
      </c>
      <c r="D65" s="34">
        <v>22.014925268000002</v>
      </c>
      <c r="E65" s="16">
        <v>0.52587491552267807</v>
      </c>
      <c r="F65" s="34">
        <v>23.101421924000004</v>
      </c>
      <c r="G65" s="16">
        <v>0.50087674552625572</v>
      </c>
      <c r="H65" s="34">
        <v>23.402233931999998</v>
      </c>
      <c r="I65" s="16">
        <v>4.9020896670697311E-2</v>
      </c>
      <c r="J65" s="34">
        <v>23.4091445</v>
      </c>
      <c r="K65" s="16">
        <v>0.15728801259689362</v>
      </c>
      <c r="L65" s="34">
        <v>23.719367504000001</v>
      </c>
      <c r="M65" s="16">
        <v>0.20812792893565302</v>
      </c>
      <c r="N65" s="34">
        <v>23.451514211999999</v>
      </c>
      <c r="O65" s="16">
        <v>-0.14987281482851245</v>
      </c>
      <c r="P65" s="34">
        <v>23.396609991999998</v>
      </c>
      <c r="Q65" s="16">
        <v>-0.13242791417400213</v>
      </c>
      <c r="R65" s="34">
        <v>23.839897844000003</v>
      </c>
      <c r="S65" s="16">
        <v>0.97350552815007063</v>
      </c>
      <c r="T65" s="34">
        <v>35.066860024</v>
      </c>
      <c r="U65" s="16">
        <v>1.4728771295790466</v>
      </c>
      <c r="V65" s="34">
        <v>35.988109948000002</v>
      </c>
      <c r="W65" s="16">
        <v>1.159265881676447</v>
      </c>
    </row>
    <row r="66" spans="1:25" ht="14.25" customHeight="1" x14ac:dyDescent="0.3">
      <c r="A66" s="20" t="s">
        <v>24</v>
      </c>
      <c r="B66" s="36">
        <v>20.781837985999999</v>
      </c>
      <c r="C66" s="32">
        <v>8.0209813491421471</v>
      </c>
      <c r="D66" s="36">
        <v>21.651798791000001</v>
      </c>
      <c r="E66" s="32">
        <v>2.6314846370353706</v>
      </c>
      <c r="F66" s="36">
        <v>22.702760777666668</v>
      </c>
      <c r="G66" s="32">
        <v>4.9352729694671638</v>
      </c>
      <c r="H66" s="36">
        <v>23.269483323333333</v>
      </c>
      <c r="I66" s="32">
        <v>1.3021363316492653</v>
      </c>
      <c r="J66" s="36">
        <v>23.41775169066667</v>
      </c>
      <c r="K66" s="32">
        <v>2.9529522780109119E-2</v>
      </c>
      <c r="L66" s="36">
        <v>23.58083988166667</v>
      </c>
      <c r="M66" s="32">
        <v>1.3252214492503072</v>
      </c>
      <c r="N66" s="36">
        <v>23.580045516999999</v>
      </c>
      <c r="O66" s="32">
        <v>-1.1292598420039326</v>
      </c>
      <c r="P66" s="36">
        <v>23.439281131000001</v>
      </c>
      <c r="Q66" s="32">
        <v>-0.23411801687375089</v>
      </c>
      <c r="R66" s="36">
        <v>23.569241348333332</v>
      </c>
      <c r="S66" s="32">
        <v>1.8946670143733542</v>
      </c>
      <c r="T66" s="36">
        <v>30.584714710666667</v>
      </c>
      <c r="U66" s="32">
        <v>47.0931639617977</v>
      </c>
      <c r="V66" s="36">
        <v>35.655201696333336</v>
      </c>
      <c r="W66" s="32">
        <v>2.6271240805977243</v>
      </c>
      <c r="Y66" s="37"/>
    </row>
    <row r="67" spans="1:25" ht="14.25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5" ht="14.25" customHeight="1" x14ac:dyDescent="0.3">
      <c r="A68" s="24" t="s">
        <v>7</v>
      </c>
      <c r="B68" s="9">
        <v>2004</v>
      </c>
      <c r="C68" s="9" t="s">
        <v>8</v>
      </c>
      <c r="D68" s="9">
        <v>2005</v>
      </c>
      <c r="E68" s="9" t="s">
        <v>8</v>
      </c>
      <c r="F68" s="9">
        <v>2006</v>
      </c>
      <c r="G68" s="9" t="s">
        <v>8</v>
      </c>
      <c r="H68" s="9">
        <v>2007</v>
      </c>
      <c r="I68" s="9" t="s">
        <v>8</v>
      </c>
      <c r="J68" s="9">
        <v>2008</v>
      </c>
      <c r="K68" s="9" t="s">
        <v>8</v>
      </c>
      <c r="L68" s="9">
        <v>2009</v>
      </c>
      <c r="M68" s="9" t="s">
        <v>8</v>
      </c>
      <c r="N68" s="38">
        <v>2010</v>
      </c>
      <c r="O68" s="10" t="s">
        <v>8</v>
      </c>
      <c r="P68" s="9">
        <v>2011</v>
      </c>
      <c r="Q68" s="25" t="s">
        <v>8</v>
      </c>
      <c r="R68" s="9">
        <v>2012</v>
      </c>
      <c r="S68" s="25" t="s">
        <v>8</v>
      </c>
      <c r="T68" s="9">
        <v>2013</v>
      </c>
      <c r="U68" s="25" t="s">
        <v>8</v>
      </c>
      <c r="V68" s="9">
        <v>2014</v>
      </c>
      <c r="W68" s="25" t="s">
        <v>8</v>
      </c>
    </row>
    <row r="69" spans="1:25" ht="14.25" customHeight="1" x14ac:dyDescent="0.3">
      <c r="A69" s="12" t="s">
        <v>9</v>
      </c>
      <c r="B69" s="13" t="s">
        <v>10</v>
      </c>
      <c r="C69" s="13" t="s">
        <v>11</v>
      </c>
      <c r="D69" s="13" t="s">
        <v>10</v>
      </c>
      <c r="E69" s="13" t="s">
        <v>11</v>
      </c>
      <c r="F69" s="13" t="s">
        <v>10</v>
      </c>
      <c r="G69" s="13" t="s">
        <v>11</v>
      </c>
      <c r="H69" s="13" t="s">
        <v>10</v>
      </c>
      <c r="I69" s="13" t="s">
        <v>11</v>
      </c>
      <c r="J69" s="13" t="s">
        <v>10</v>
      </c>
      <c r="K69" s="13" t="s">
        <v>11</v>
      </c>
      <c r="L69" s="13" t="s">
        <v>10</v>
      </c>
      <c r="M69" s="13" t="s">
        <v>11</v>
      </c>
      <c r="N69" s="13" t="s">
        <v>10</v>
      </c>
      <c r="O69" s="13" t="s">
        <v>11</v>
      </c>
      <c r="P69" s="13" t="s">
        <v>10</v>
      </c>
      <c r="Q69" s="13" t="s">
        <v>11</v>
      </c>
      <c r="R69" s="13" t="s">
        <v>10</v>
      </c>
      <c r="S69" s="13" t="s">
        <v>11</v>
      </c>
      <c r="T69" s="13" t="s">
        <v>10</v>
      </c>
      <c r="U69" s="13" t="s">
        <v>11</v>
      </c>
      <c r="V69" s="13" t="s">
        <v>10</v>
      </c>
      <c r="W69" s="13" t="s">
        <v>11</v>
      </c>
    </row>
    <row r="70" spans="1:25" ht="14.25" customHeight="1" x14ac:dyDescent="0.3">
      <c r="A70" s="14" t="s">
        <v>12</v>
      </c>
      <c r="B70" s="28">
        <v>36.029743288000006</v>
      </c>
      <c r="C70" s="16">
        <v>0.11568637547279081</v>
      </c>
      <c r="D70" s="34">
        <v>39.768676164000006</v>
      </c>
      <c r="E70" s="16">
        <v>0.10569567061244811</v>
      </c>
      <c r="F70" s="34">
        <v>44.288478948000005</v>
      </c>
      <c r="G70" s="16">
        <v>1.3044538933159231</v>
      </c>
      <c r="H70" s="34">
        <v>48.541715068000002</v>
      </c>
      <c r="I70" s="16">
        <v>0.44720196945023361</v>
      </c>
      <c r="J70" s="34">
        <v>61.682394788000003</v>
      </c>
      <c r="K70" s="16">
        <v>1.1941152496651313</v>
      </c>
      <c r="L70" s="34">
        <v>71.922335268000012</v>
      </c>
      <c r="M70" s="16">
        <v>0.12758041959932598</v>
      </c>
      <c r="N70" s="34">
        <v>86.344852524000004</v>
      </c>
      <c r="O70" s="16">
        <v>2.2853061456898729</v>
      </c>
      <c r="P70" s="39">
        <v>108.52</v>
      </c>
      <c r="Q70" s="40">
        <v>1.4</v>
      </c>
      <c r="R70" s="39">
        <v>135.31</v>
      </c>
      <c r="S70" s="40">
        <v>1.7</v>
      </c>
      <c r="T70" s="39">
        <v>167.63</v>
      </c>
      <c r="U70" s="40">
        <v>1.6</v>
      </c>
      <c r="V70" s="39">
        <v>218.6</v>
      </c>
      <c r="W70" s="41">
        <v>2.3199999999999998</v>
      </c>
    </row>
    <row r="71" spans="1:25" ht="14.25" customHeight="1" x14ac:dyDescent="0.3">
      <c r="A71" s="18" t="s">
        <v>13</v>
      </c>
      <c r="B71" s="28">
        <v>36.148728056000003</v>
      </c>
      <c r="C71" s="16">
        <v>0.33024039901951596</v>
      </c>
      <c r="D71" s="34">
        <v>40.301914688000004</v>
      </c>
      <c r="E71" s="16">
        <v>1.3408505774771271</v>
      </c>
      <c r="F71" s="34">
        <v>44.945953948000003</v>
      </c>
      <c r="G71" s="16">
        <v>1.484528291820439</v>
      </c>
      <c r="H71" s="34">
        <v>48.863728116000004</v>
      </c>
      <c r="I71" s="16">
        <v>0.66337385802893323</v>
      </c>
      <c r="J71" s="34">
        <v>62.912605364000001</v>
      </c>
      <c r="K71" s="16">
        <v>1.9944273892545539</v>
      </c>
      <c r="L71" s="34">
        <v>71.066339232000004</v>
      </c>
      <c r="M71" s="16">
        <v>-1.1901671891080241</v>
      </c>
      <c r="N71" s="34">
        <v>90.561318596000007</v>
      </c>
      <c r="O71" s="16">
        <v>4.8832859733335141</v>
      </c>
      <c r="P71" s="39">
        <v>110.41</v>
      </c>
      <c r="Q71" s="42">
        <v>1.7</v>
      </c>
      <c r="R71" s="39">
        <v>136.69999999999999</v>
      </c>
      <c r="S71" s="42">
        <v>1</v>
      </c>
      <c r="T71" s="39">
        <v>171.18</v>
      </c>
      <c r="U71" s="42">
        <v>2.1</v>
      </c>
      <c r="V71" s="39">
        <v>241.31</v>
      </c>
      <c r="W71" s="43">
        <v>10.39</v>
      </c>
    </row>
    <row r="72" spans="1:25" ht="14.25" customHeight="1" x14ac:dyDescent="0.3">
      <c r="A72" s="18" t="s">
        <v>14</v>
      </c>
      <c r="B72" s="28">
        <v>36.688618204000001</v>
      </c>
      <c r="C72" s="16">
        <v>1.4935246052464777</v>
      </c>
      <c r="D72" s="34">
        <v>41.445718888000002</v>
      </c>
      <c r="E72" s="16">
        <v>2.8380889812676031</v>
      </c>
      <c r="F72" s="34">
        <v>45.139174724</v>
      </c>
      <c r="G72" s="16">
        <v>0.42989581714863334</v>
      </c>
      <c r="H72" s="34">
        <v>49.572927180000001</v>
      </c>
      <c r="I72" s="16">
        <v>1.4513814056847991</v>
      </c>
      <c r="J72" s="34">
        <v>66.146605531999995</v>
      </c>
      <c r="K72" s="16">
        <v>5.1404645369376993</v>
      </c>
      <c r="L72" s="34">
        <v>72.838786636000009</v>
      </c>
      <c r="M72" s="16">
        <v>2.4940744424920354</v>
      </c>
      <c r="N72" s="34">
        <v>89.907743940000003</v>
      </c>
      <c r="O72" s="16">
        <v>-0.7216929547102211</v>
      </c>
      <c r="P72" s="39">
        <v>113.16</v>
      </c>
      <c r="Q72" s="42">
        <v>2.5</v>
      </c>
      <c r="R72" s="39">
        <v>139.74</v>
      </c>
      <c r="S72" s="42">
        <v>2.2000000000000002</v>
      </c>
      <c r="T72" s="39">
        <v>173.02</v>
      </c>
      <c r="U72" s="43">
        <v>1.08</v>
      </c>
      <c r="V72" s="39">
        <v>245.56</v>
      </c>
      <c r="W72" s="43">
        <v>1.76</v>
      </c>
    </row>
    <row r="73" spans="1:25" ht="14.25" customHeight="1" x14ac:dyDescent="0.3">
      <c r="A73" s="18" t="s">
        <v>15</v>
      </c>
      <c r="B73" s="28">
        <v>36.780349116000004</v>
      </c>
      <c r="C73" s="16">
        <v>0.25002552968867064</v>
      </c>
      <c r="D73" s="34">
        <v>41.554564380000002</v>
      </c>
      <c r="E73" s="16">
        <v>0.26262179766777649</v>
      </c>
      <c r="F73" s="34">
        <v>45.616262859999999</v>
      </c>
      <c r="G73" s="16">
        <v>1.0569270238481607</v>
      </c>
      <c r="H73" s="34">
        <v>50.520953532</v>
      </c>
      <c r="I73" s="16">
        <v>1.9123872765425034</v>
      </c>
      <c r="J73" s="34">
        <v>66.345094200000005</v>
      </c>
      <c r="K73" s="16">
        <v>0.30007385322892333</v>
      </c>
      <c r="L73" s="34">
        <v>73.420285848000006</v>
      </c>
      <c r="M73" s="16">
        <v>0.79833731292909249</v>
      </c>
      <c r="N73" s="34">
        <v>89.324229819999999</v>
      </c>
      <c r="O73" s="16">
        <v>-0.64901430558575157</v>
      </c>
      <c r="P73" s="39">
        <v>115.23</v>
      </c>
      <c r="Q73" s="44">
        <v>1.8</v>
      </c>
      <c r="R73" s="39">
        <v>144.41</v>
      </c>
      <c r="S73" s="44">
        <v>3.4</v>
      </c>
      <c r="T73" s="39">
        <v>177.67</v>
      </c>
      <c r="U73" s="43">
        <v>2.69</v>
      </c>
      <c r="V73" s="39">
        <v>252.46</v>
      </c>
      <c r="W73" s="43">
        <v>2.81</v>
      </c>
    </row>
    <row r="74" spans="1:25" ht="14.25" customHeight="1" x14ac:dyDescent="0.3">
      <c r="A74" s="18" t="s">
        <v>16</v>
      </c>
      <c r="B74" s="28">
        <v>37.322157068000003</v>
      </c>
      <c r="C74" s="16">
        <v>1.4730908352479588</v>
      </c>
      <c r="D74" s="34">
        <v>41.622035476000001</v>
      </c>
      <c r="E74" s="16">
        <v>0.16236747275944197</v>
      </c>
      <c r="F74" s="34">
        <v>45.657297392000004</v>
      </c>
      <c r="G74" s="16">
        <v>8.9955926740302061E-2</v>
      </c>
      <c r="H74" s="34">
        <v>51.102209983999998</v>
      </c>
      <c r="I74" s="16">
        <v>1.1505254975677133</v>
      </c>
      <c r="J74" s="34">
        <v>67.172614488000008</v>
      </c>
      <c r="K74" s="16">
        <v>1.2472968770010482</v>
      </c>
      <c r="L74" s="34">
        <v>73.307337712000006</v>
      </c>
      <c r="M74" s="16">
        <v>-0.15383777752354888</v>
      </c>
      <c r="N74" s="34">
        <v>93.812182492000019</v>
      </c>
      <c r="O74" s="16">
        <v>5.0243396232397828</v>
      </c>
      <c r="P74" s="39">
        <v>118.37</v>
      </c>
      <c r="Q74" s="44">
        <v>2.7</v>
      </c>
      <c r="R74" s="39">
        <v>146.71</v>
      </c>
      <c r="S74" s="44">
        <v>1.6</v>
      </c>
      <c r="T74" s="39">
        <v>178.6</v>
      </c>
      <c r="U74" s="43">
        <v>0.52</v>
      </c>
      <c r="V74" s="39">
        <v>259.16000000000003</v>
      </c>
      <c r="W74" s="43">
        <v>2.65</v>
      </c>
    </row>
    <row r="75" spans="1:25" ht="14.25" customHeight="1" x14ac:dyDescent="0.3">
      <c r="A75" s="18" t="s">
        <v>17</v>
      </c>
      <c r="B75" s="28">
        <v>37.906472296000004</v>
      </c>
      <c r="C75" s="16">
        <v>1.565598759298382</v>
      </c>
      <c r="D75" s="34">
        <v>41.967207828000006</v>
      </c>
      <c r="E75" s="16">
        <v>0.82930195040327703</v>
      </c>
      <c r="F75" s="34">
        <v>45.882740511999998</v>
      </c>
      <c r="G75" s="16">
        <v>0.49377237129128559</v>
      </c>
      <c r="H75" s="34">
        <v>52.660470240000002</v>
      </c>
      <c r="I75" s="16">
        <v>3.0493011094586393</v>
      </c>
      <c r="J75" s="34">
        <v>67.729376456000011</v>
      </c>
      <c r="K75" s="16">
        <v>0.82885260942087768</v>
      </c>
      <c r="L75" s="34">
        <v>74.912207888000012</v>
      </c>
      <c r="M75" s="16">
        <v>2.1892353836460359</v>
      </c>
      <c r="N75" s="34">
        <v>95.807645416000014</v>
      </c>
      <c r="O75" s="16">
        <v>2.1270829342129076</v>
      </c>
      <c r="P75" s="39">
        <v>119.65</v>
      </c>
      <c r="Q75" s="44">
        <v>1.1000000000000001</v>
      </c>
      <c r="R75" s="39">
        <v>147.81</v>
      </c>
      <c r="S75" s="45">
        <v>0.74</v>
      </c>
      <c r="T75" s="39">
        <v>182.2</v>
      </c>
      <c r="U75" s="43">
        <v>2.0099999999999998</v>
      </c>
      <c r="V75" s="39">
        <v>261.27</v>
      </c>
      <c r="W75" s="43">
        <v>0.81</v>
      </c>
    </row>
    <row r="76" spans="1:25" ht="14.25" customHeight="1" x14ac:dyDescent="0.3">
      <c r="A76" s="18" t="s">
        <v>18</v>
      </c>
      <c r="B76" s="28">
        <v>38.338067208000005</v>
      </c>
      <c r="C76" s="16">
        <v>1.1385784164504003</v>
      </c>
      <c r="D76" s="34">
        <v>42.192990811999998</v>
      </c>
      <c r="E76" s="16">
        <v>0.53799858433600889</v>
      </c>
      <c r="F76" s="34">
        <v>46.013062171999998</v>
      </c>
      <c r="G76" s="16">
        <v>0.28403198794526929</v>
      </c>
      <c r="H76" s="34">
        <v>53.757413668000005</v>
      </c>
      <c r="I76" s="16">
        <v>2.0830490555832313</v>
      </c>
      <c r="J76" s="34">
        <v>67.589991756000003</v>
      </c>
      <c r="K76" s="16">
        <v>-0.20579652034824392</v>
      </c>
      <c r="L76" s="34">
        <v>75.463175984000003</v>
      </c>
      <c r="M76" s="16">
        <v>0.73548505848836498</v>
      </c>
      <c r="N76" s="34">
        <v>97.823030844000002</v>
      </c>
      <c r="O76" s="16">
        <v>2.1035747400420064</v>
      </c>
      <c r="P76" s="39">
        <v>122.51</v>
      </c>
      <c r="Q76" s="45">
        <v>2.4</v>
      </c>
      <c r="R76" s="39">
        <v>149.53</v>
      </c>
      <c r="S76" s="45">
        <v>1.17</v>
      </c>
      <c r="T76" s="39">
        <v>187.2</v>
      </c>
      <c r="U76" s="43">
        <v>2.75</v>
      </c>
      <c r="V76" s="39">
        <v>261.98</v>
      </c>
      <c r="W76" s="43">
        <v>0.27</v>
      </c>
    </row>
    <row r="77" spans="1:25" ht="14.25" customHeight="1" x14ac:dyDescent="0.3">
      <c r="A77" s="18" t="s">
        <v>19</v>
      </c>
      <c r="B77" s="28">
        <v>38.481441264000004</v>
      </c>
      <c r="C77" s="16">
        <v>0.3739730936933654</v>
      </c>
      <c r="D77" s="34">
        <v>42.270835851999998</v>
      </c>
      <c r="E77" s="16">
        <v>0.18449756346225854</v>
      </c>
      <c r="F77" s="34">
        <v>46.243805551999998</v>
      </c>
      <c r="G77" s="16">
        <v>0.50147364489123447</v>
      </c>
      <c r="H77" s="34">
        <v>55.555650276000009</v>
      </c>
      <c r="I77" s="16">
        <v>3.3450950953587864</v>
      </c>
      <c r="J77" s="34">
        <v>67.491940991999996</v>
      </c>
      <c r="K77" s="16">
        <v>-0.14506698618039593</v>
      </c>
      <c r="L77" s="34">
        <v>76.10990480800001</v>
      </c>
      <c r="M77" s="16">
        <v>0.85701246411511534</v>
      </c>
      <c r="N77" s="34">
        <v>98.516151104000002</v>
      </c>
      <c r="O77" s="16">
        <v>0.70854506757751778</v>
      </c>
      <c r="P77" s="39">
        <v>123.22</v>
      </c>
      <c r="Q77" s="45">
        <v>0.6</v>
      </c>
      <c r="R77" s="39">
        <v>152.91</v>
      </c>
      <c r="S77" s="45">
        <v>2.2999999999999998</v>
      </c>
      <c r="T77" s="39">
        <v>190.73</v>
      </c>
      <c r="U77" s="43">
        <v>1.89</v>
      </c>
      <c r="V77" s="39">
        <v>266.39999999999998</v>
      </c>
      <c r="W77" s="43">
        <v>1.68</v>
      </c>
    </row>
    <row r="78" spans="1:25" ht="14.25" customHeight="1" x14ac:dyDescent="0.3">
      <c r="A78" s="18" t="s">
        <v>20</v>
      </c>
      <c r="B78" s="28">
        <v>38.540512864</v>
      </c>
      <c r="C78" s="16">
        <v>0.15350672443565827</v>
      </c>
      <c r="D78" s="34">
        <v>42.678081936000005</v>
      </c>
      <c r="E78" s="16">
        <v>0.96342093973696308</v>
      </c>
      <c r="F78" s="34">
        <v>46.63209208</v>
      </c>
      <c r="G78" s="16">
        <v>0.83965089673118598</v>
      </c>
      <c r="H78" s="34">
        <v>57.904482748000007</v>
      </c>
      <c r="I78" s="16">
        <v>4.2278912411807283</v>
      </c>
      <c r="J78" s="34">
        <v>68.672474780000002</v>
      </c>
      <c r="K78" s="16">
        <v>1.7491477806808717</v>
      </c>
      <c r="L78" s="34">
        <v>77.840249536000002</v>
      </c>
      <c r="M78" s="16">
        <v>2.2734816609810196</v>
      </c>
      <c r="N78" s="39">
        <v>100</v>
      </c>
      <c r="O78" s="46">
        <v>1.5061986074075691</v>
      </c>
      <c r="P78" s="39">
        <v>127.6</v>
      </c>
      <c r="Q78" s="45">
        <v>3.6</v>
      </c>
      <c r="R78" s="39">
        <v>156.78</v>
      </c>
      <c r="S78" s="45">
        <v>2.5</v>
      </c>
      <c r="T78" s="39">
        <v>192.72</v>
      </c>
      <c r="U78" s="43">
        <v>1.04</v>
      </c>
      <c r="V78" s="39">
        <v>276.81</v>
      </c>
      <c r="W78" s="47">
        <v>3.91</v>
      </c>
    </row>
    <row r="79" spans="1:25" ht="14.25" customHeight="1" x14ac:dyDescent="0.3">
      <c r="A79" s="18" t="s">
        <v>21</v>
      </c>
      <c r="B79" s="28">
        <v>38.593240336000001</v>
      </c>
      <c r="C79" s="16">
        <v>0.13681050946587447</v>
      </c>
      <c r="D79" s="34">
        <v>42.968341976000005</v>
      </c>
      <c r="E79" s="16">
        <v>0.68011500712536588</v>
      </c>
      <c r="F79" s="34">
        <v>46.877627636000007</v>
      </c>
      <c r="G79" s="16">
        <v>0.52653772337465909</v>
      </c>
      <c r="H79" s="34">
        <v>59.780127428000007</v>
      </c>
      <c r="I79" s="16">
        <v>3.2392046193777446</v>
      </c>
      <c r="J79" s="34">
        <v>69.44546308000001</v>
      </c>
      <c r="K79" s="16">
        <v>1.12561590721225</v>
      </c>
      <c r="L79" s="34">
        <v>79.690922303999997</v>
      </c>
      <c r="M79" s="16">
        <v>2.3775267667199387</v>
      </c>
      <c r="N79" s="39">
        <v>103.3</v>
      </c>
      <c r="O79" s="48">
        <v>3.3</v>
      </c>
      <c r="P79" s="39">
        <v>129.21</v>
      </c>
      <c r="Q79" s="45">
        <v>1.3</v>
      </c>
      <c r="R79" s="39">
        <v>158.56</v>
      </c>
      <c r="S79" s="45">
        <v>1.1000000000000001</v>
      </c>
      <c r="T79" s="39">
        <v>200.35</v>
      </c>
      <c r="U79" s="43">
        <v>3.96</v>
      </c>
      <c r="V79" s="39">
        <v>282.79000000000002</v>
      </c>
      <c r="W79" s="47">
        <v>2.16</v>
      </c>
    </row>
    <row r="80" spans="1:25" ht="14.25" customHeight="1" x14ac:dyDescent="0.3">
      <c r="A80" s="18" t="s">
        <v>22</v>
      </c>
      <c r="B80" s="28">
        <v>38.974179328000005</v>
      </c>
      <c r="C80" s="16">
        <v>0.98706143532774604</v>
      </c>
      <c r="D80" s="34">
        <v>43.463766583999998</v>
      </c>
      <c r="E80" s="16">
        <v>1.1529991273033318</v>
      </c>
      <c r="F80" s="34">
        <v>47.396818448000005</v>
      </c>
      <c r="G80" s="16">
        <v>1.1075449807986644</v>
      </c>
      <c r="H80" s="34">
        <v>60.104632811999998</v>
      </c>
      <c r="I80" s="16">
        <v>0.54283153610006707</v>
      </c>
      <c r="J80" s="34">
        <v>71.051336664000004</v>
      </c>
      <c r="K80" s="16">
        <v>2.3124240415101696</v>
      </c>
      <c r="L80" s="34">
        <v>81.172446124000004</v>
      </c>
      <c r="M80" s="16">
        <v>1.8590873052621646</v>
      </c>
      <c r="N80" s="39">
        <v>105.3</v>
      </c>
      <c r="O80" s="49">
        <v>1.9</v>
      </c>
      <c r="P80" s="39">
        <v>131.24</v>
      </c>
      <c r="Q80" s="45">
        <v>1.6</v>
      </c>
      <c r="R80" s="39">
        <v>162.22</v>
      </c>
      <c r="S80" s="45">
        <v>2.2999999999999998</v>
      </c>
      <c r="T80" s="39">
        <v>208.35</v>
      </c>
      <c r="U80" s="43">
        <v>3.99</v>
      </c>
      <c r="V80" s="39">
        <v>285.55</v>
      </c>
      <c r="W80" s="47">
        <v>0.97</v>
      </c>
    </row>
    <row r="81" spans="1:25" ht="14.25" customHeight="1" x14ac:dyDescent="0.3">
      <c r="A81" s="18" t="s">
        <v>23</v>
      </c>
      <c r="B81" s="28">
        <v>39.726686776000001</v>
      </c>
      <c r="C81" s="16">
        <v>1.9307845886042259</v>
      </c>
      <c r="D81" s="34">
        <v>43.718195248000008</v>
      </c>
      <c r="E81" s="16">
        <v>0.58538107485068736</v>
      </c>
      <c r="F81" s="34">
        <v>48.325602023999998</v>
      </c>
      <c r="G81" s="16">
        <v>1.9595905514607068</v>
      </c>
      <c r="H81" s="34">
        <v>60.954527480000003</v>
      </c>
      <c r="I81" s="16">
        <v>1.4140252227450958</v>
      </c>
      <c r="J81" s="34">
        <v>71.830693368000013</v>
      </c>
      <c r="K81" s="16">
        <v>1.0968923887886461</v>
      </c>
      <c r="L81" s="34">
        <v>84.415695448000008</v>
      </c>
      <c r="M81" s="16">
        <v>3.9955052223578065</v>
      </c>
      <c r="N81" s="50">
        <v>107.03</v>
      </c>
      <c r="O81" s="48">
        <v>1.6</v>
      </c>
      <c r="P81" s="39">
        <v>133.02000000000001</v>
      </c>
      <c r="Q81" s="45">
        <v>1.4</v>
      </c>
      <c r="R81" s="39">
        <v>165.05</v>
      </c>
      <c r="S81" s="45">
        <v>1.7</v>
      </c>
      <c r="T81" s="39">
        <v>213.65</v>
      </c>
      <c r="U81" s="43">
        <v>2.54</v>
      </c>
      <c r="V81" s="39">
        <v>290</v>
      </c>
      <c r="W81" s="47">
        <v>1.56</v>
      </c>
    </row>
    <row r="82" spans="1:25" ht="14.25" customHeight="1" x14ac:dyDescent="0.3">
      <c r="A82" s="20" t="s">
        <v>24</v>
      </c>
      <c r="B82" s="51">
        <v>37.794182983666666</v>
      </c>
      <c r="C82" s="32">
        <v>10.388366695005516</v>
      </c>
      <c r="D82" s="36">
        <v>41.996027486000003</v>
      </c>
      <c r="E82" s="32">
        <v>10.047423522898441</v>
      </c>
      <c r="F82" s="36">
        <v>46.084909691333344</v>
      </c>
      <c r="G82" s="32">
        <v>10.538876890648339</v>
      </c>
      <c r="H82" s="36">
        <v>54.10990321100001</v>
      </c>
      <c r="I82" s="32">
        <v>26.132991472569927</v>
      </c>
      <c r="J82" s="36">
        <v>67.339215955666674</v>
      </c>
      <c r="K82" s="32">
        <v>17.843081289685372</v>
      </c>
      <c r="L82" s="36">
        <v>76.013307232333332</v>
      </c>
      <c r="M82" s="32">
        <v>17.520368368888001</v>
      </c>
      <c r="N82" s="36">
        <v>96.477500000000006</v>
      </c>
      <c r="O82" s="52">
        <v>26.789217848629093</v>
      </c>
      <c r="P82" s="53">
        <v>121.01166666666667</v>
      </c>
      <c r="Q82" s="52">
        <v>24.282911333271045</v>
      </c>
      <c r="R82" s="53">
        <v>149.63999999999999</v>
      </c>
      <c r="S82" s="52">
        <v>24.079085851751628</v>
      </c>
      <c r="T82" s="53">
        <v>186.94</v>
      </c>
      <c r="U82" s="52">
        <v>29.445622538624662</v>
      </c>
      <c r="V82" s="53">
        <f>+AVERAGE(V70:V81)</f>
        <v>261.82416666666671</v>
      </c>
      <c r="W82" s="52">
        <v>35.736016849988317</v>
      </c>
      <c r="X82" s="54"/>
      <c r="Y82" s="37"/>
    </row>
    <row r="83" spans="1:25" ht="14.25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5"/>
      <c r="S83" s="6"/>
      <c r="T83" s="6"/>
      <c r="U83" s="6"/>
      <c r="V83" s="6"/>
      <c r="W83" s="6"/>
    </row>
    <row r="84" spans="1:25" ht="14.25" customHeight="1" x14ac:dyDescent="0.3">
      <c r="A84" s="24" t="s">
        <v>7</v>
      </c>
      <c r="B84" s="9">
        <v>2015</v>
      </c>
      <c r="C84" s="9" t="s">
        <v>8</v>
      </c>
      <c r="D84" s="9">
        <v>2016</v>
      </c>
      <c r="E84" s="9" t="s">
        <v>8</v>
      </c>
      <c r="F84" s="9">
        <v>2017</v>
      </c>
      <c r="G84" s="9" t="s">
        <v>8</v>
      </c>
      <c r="H84" s="9">
        <v>2018</v>
      </c>
      <c r="I84" s="9" t="s">
        <v>8</v>
      </c>
      <c r="J84" s="9">
        <v>2019</v>
      </c>
      <c r="K84" s="9" t="s">
        <v>8</v>
      </c>
      <c r="L84" s="9">
        <v>2020</v>
      </c>
      <c r="M84" s="9" t="s">
        <v>8</v>
      </c>
      <c r="N84" s="38">
        <v>2021</v>
      </c>
      <c r="O84" s="10" t="s">
        <v>8</v>
      </c>
      <c r="P84" s="9">
        <v>2022</v>
      </c>
      <c r="Q84" s="25" t="s">
        <v>8</v>
      </c>
      <c r="R84" s="9">
        <v>2023</v>
      </c>
      <c r="S84" s="25" t="s">
        <v>8</v>
      </c>
      <c r="T84" s="9">
        <v>2024</v>
      </c>
      <c r="U84" s="25" t="s">
        <v>8</v>
      </c>
      <c r="V84" s="9">
        <v>2025</v>
      </c>
      <c r="W84" s="25" t="s">
        <v>8</v>
      </c>
    </row>
    <row r="85" spans="1:25" ht="14.25" customHeight="1" x14ac:dyDescent="0.3">
      <c r="A85" s="12" t="s">
        <v>9</v>
      </c>
      <c r="B85" s="56" t="s">
        <v>10</v>
      </c>
      <c r="C85" s="56" t="s">
        <v>11</v>
      </c>
      <c r="D85" s="56" t="s">
        <v>10</v>
      </c>
      <c r="E85" s="56" t="s">
        <v>11</v>
      </c>
      <c r="F85" s="56" t="s">
        <v>10</v>
      </c>
      <c r="G85" s="56" t="s">
        <v>11</v>
      </c>
      <c r="H85" s="56" t="s">
        <v>10</v>
      </c>
      <c r="I85" s="56" t="s">
        <v>11</v>
      </c>
      <c r="J85" s="56" t="s">
        <v>10</v>
      </c>
      <c r="K85" s="56" t="s">
        <v>11</v>
      </c>
      <c r="L85" s="56" t="s">
        <v>10</v>
      </c>
      <c r="M85" s="56" t="s">
        <v>11</v>
      </c>
      <c r="N85" s="56" t="s">
        <v>10</v>
      </c>
      <c r="O85" s="56" t="s">
        <v>11</v>
      </c>
      <c r="P85" s="13" t="s">
        <v>10</v>
      </c>
      <c r="Q85" s="13" t="s">
        <v>11</v>
      </c>
      <c r="R85" s="13" t="s">
        <v>10</v>
      </c>
      <c r="S85" s="13" t="s">
        <v>11</v>
      </c>
      <c r="T85" s="13" t="s">
        <v>10</v>
      </c>
      <c r="U85" s="13" t="s">
        <v>11</v>
      </c>
      <c r="V85" s="13" t="s">
        <v>10</v>
      </c>
      <c r="W85" s="13" t="s">
        <v>11</v>
      </c>
    </row>
    <row r="86" spans="1:25" ht="14.25" customHeight="1" x14ac:dyDescent="0.3">
      <c r="A86" s="57" t="s">
        <v>12</v>
      </c>
      <c r="B86" s="28">
        <v>294.36930779792044</v>
      </c>
      <c r="C86" s="16">
        <v>1.5066578613518686</v>
      </c>
      <c r="D86" s="28">
        <v>376.96134519953461</v>
      </c>
      <c r="E86" s="16">
        <v>2.6543862719102833</v>
      </c>
      <c r="F86" s="28">
        <v>504.43</v>
      </c>
      <c r="G86" s="16">
        <v>2.1726371986826791</v>
      </c>
      <c r="H86" s="28">
        <v>624.64</v>
      </c>
      <c r="I86" s="16">
        <v>3</v>
      </c>
      <c r="J86" s="28">
        <v>941.62</v>
      </c>
      <c r="K86" s="16">
        <v>4.3</v>
      </c>
      <c r="L86" s="28">
        <v>1420.16</v>
      </c>
      <c r="M86" s="16">
        <v>4</v>
      </c>
      <c r="N86" s="28">
        <v>2093.54</v>
      </c>
      <c r="O86" s="16">
        <v>4.4000000000000004</v>
      </c>
      <c r="P86" s="28">
        <v>3102.8382675348012</v>
      </c>
      <c r="Q86" s="40">
        <f>+(P86/N97-1)*100</f>
        <v>3.7082198621094076</v>
      </c>
      <c r="R86" s="43"/>
      <c r="S86" s="40"/>
      <c r="T86" s="43"/>
      <c r="U86" s="40"/>
      <c r="V86" s="43"/>
      <c r="W86" s="41"/>
    </row>
    <row r="87" spans="1:25" ht="14.25" customHeight="1" x14ac:dyDescent="0.3">
      <c r="A87" s="58" t="s">
        <v>13</v>
      </c>
      <c r="B87" s="28">
        <v>301.02766941434447</v>
      </c>
      <c r="C87" s="16">
        <v>2.2619075562710691</v>
      </c>
      <c r="D87" s="28">
        <v>384.68076147190629</v>
      </c>
      <c r="E87" s="16">
        <v>2.047800489539739</v>
      </c>
      <c r="F87" s="28">
        <v>506.58</v>
      </c>
      <c r="G87" s="16">
        <v>0.42622365838668941</v>
      </c>
      <c r="H87" s="28">
        <v>631.64</v>
      </c>
      <c r="I87" s="16">
        <v>1.1000000000000001</v>
      </c>
      <c r="J87" s="28">
        <v>970.48</v>
      </c>
      <c r="K87" s="16">
        <v>3.1</v>
      </c>
      <c r="L87" s="28">
        <v>1459.1862864144941</v>
      </c>
      <c r="M87" s="16">
        <v>2.8</v>
      </c>
      <c r="N87" s="28">
        <v>2192.75</v>
      </c>
      <c r="O87" s="16">
        <v>4.7</v>
      </c>
      <c r="P87" s="28">
        <v>3274.1668287521102</v>
      </c>
      <c r="Q87" s="42">
        <f t="shared" ref="Q87:Q97" si="0">+(P87/P86-1)*100</f>
        <v>5.5216723027407211</v>
      </c>
      <c r="R87" s="43"/>
      <c r="S87" s="42"/>
      <c r="T87" s="43"/>
      <c r="U87" s="42"/>
      <c r="V87" s="43"/>
      <c r="W87" s="43"/>
    </row>
    <row r="88" spans="1:25" ht="14.25" customHeight="1" x14ac:dyDescent="0.3">
      <c r="A88" s="58" t="s">
        <v>14</v>
      </c>
      <c r="B88" s="28">
        <v>305.57806027585326</v>
      </c>
      <c r="C88" s="16">
        <v>1.5116188057933755</v>
      </c>
      <c r="D88" s="28">
        <v>395.38613089177755</v>
      </c>
      <c r="E88" s="16">
        <v>2.7829230083951302</v>
      </c>
      <c r="F88" s="28">
        <v>513.94000000000005</v>
      </c>
      <c r="G88" s="16">
        <v>1.4528800979114891</v>
      </c>
      <c r="H88" s="28">
        <v>646.75</v>
      </c>
      <c r="I88" s="16">
        <v>2.4</v>
      </c>
      <c r="J88" s="28">
        <v>1012.26</v>
      </c>
      <c r="K88" s="16">
        <v>4.3</v>
      </c>
      <c r="L88" s="28">
        <v>1510.97</v>
      </c>
      <c r="M88" s="16">
        <v>3.6</v>
      </c>
      <c r="N88" s="28">
        <v>2256.13</v>
      </c>
      <c r="O88" s="16">
        <v>2.9</v>
      </c>
      <c r="P88" s="28">
        <v>3479.08</v>
      </c>
      <c r="Q88" s="42">
        <f t="shared" si="0"/>
        <v>6.2584829046719248</v>
      </c>
      <c r="R88" s="43"/>
      <c r="S88" s="42"/>
      <c r="T88" s="43"/>
      <c r="U88" s="43"/>
      <c r="V88" s="43"/>
      <c r="W88" s="43"/>
    </row>
    <row r="89" spans="1:25" ht="14.25" customHeight="1" x14ac:dyDescent="0.3">
      <c r="A89" s="58" t="s">
        <v>15</v>
      </c>
      <c r="B89" s="28">
        <v>310.55914471449557</v>
      </c>
      <c r="C89" s="16">
        <v>1.630053032650892</v>
      </c>
      <c r="D89" s="28">
        <v>408.64376181692654</v>
      </c>
      <c r="E89" s="16">
        <v>3.3530844633439472</v>
      </c>
      <c r="F89" s="28">
        <v>533.29999999999995</v>
      </c>
      <c r="G89" s="16">
        <v>3.7669766898859507</v>
      </c>
      <c r="H89" s="28">
        <v>664.46</v>
      </c>
      <c r="I89" s="16">
        <v>2.7</v>
      </c>
      <c r="J89" s="28">
        <v>1039.99</v>
      </c>
      <c r="K89" s="16">
        <v>2.7</v>
      </c>
      <c r="L89" s="28">
        <v>1546.34</v>
      </c>
      <c r="M89" s="16">
        <v>2.2999999999999998</v>
      </c>
      <c r="N89" s="28">
        <v>2340.85</v>
      </c>
      <c r="O89" s="16">
        <v>3.8</v>
      </c>
      <c r="P89" s="28">
        <v>3709.23</v>
      </c>
      <c r="Q89" s="42">
        <f t="shared" si="0"/>
        <v>6.6152546075399332</v>
      </c>
      <c r="R89" s="43"/>
      <c r="S89" s="44"/>
      <c r="T89" s="43"/>
      <c r="U89" s="43"/>
      <c r="V89" s="43"/>
      <c r="W89" s="43"/>
    </row>
    <row r="90" spans="1:25" ht="14.25" customHeight="1" x14ac:dyDescent="0.3">
      <c r="A90" s="58" t="s">
        <v>16</v>
      </c>
      <c r="B90" s="28">
        <v>318.3832060127267</v>
      </c>
      <c r="C90" s="16">
        <v>2.5193466144505265</v>
      </c>
      <c r="D90" s="28">
        <v>426.02240274843467</v>
      </c>
      <c r="E90" s="16">
        <v>4.2527606084670424</v>
      </c>
      <c r="F90" s="28">
        <v>543.42999999999995</v>
      </c>
      <c r="G90" s="16">
        <v>1.8994937183574052</v>
      </c>
      <c r="H90" s="28">
        <v>682.29</v>
      </c>
      <c r="I90" s="16">
        <v>2.7</v>
      </c>
      <c r="J90" s="28">
        <v>1065.46</v>
      </c>
      <c r="K90" s="16">
        <v>2.5</v>
      </c>
      <c r="L90" s="28">
        <v>1575.88</v>
      </c>
      <c r="M90" s="16">
        <v>1.91</v>
      </c>
      <c r="N90" s="28">
        <v>2403.17</v>
      </c>
      <c r="O90" s="16">
        <v>2.7</v>
      </c>
      <c r="P90" s="28">
        <v>3913.5</v>
      </c>
      <c r="Q90" s="42">
        <f t="shared" si="0"/>
        <v>5.5070728965310956</v>
      </c>
      <c r="R90" s="43"/>
      <c r="S90" s="44"/>
      <c r="T90" s="43"/>
      <c r="U90" s="43"/>
      <c r="V90" s="43"/>
      <c r="W90" s="43"/>
    </row>
    <row r="91" spans="1:25" ht="14.25" customHeight="1" x14ac:dyDescent="0.3">
      <c r="A91" s="58" t="s">
        <v>17</v>
      </c>
      <c r="B91" s="28">
        <v>324.08227453540519</v>
      </c>
      <c r="C91" s="16">
        <v>1.7900028691999239</v>
      </c>
      <c r="D91" s="28">
        <v>438.62759216421102</v>
      </c>
      <c r="E91" s="16">
        <v>2.9588090519313965</v>
      </c>
      <c r="F91" s="28">
        <v>554.71</v>
      </c>
      <c r="G91" s="16">
        <v>2.0757043225438423</v>
      </c>
      <c r="H91" s="28">
        <v>715.12</v>
      </c>
      <c r="I91" s="16">
        <v>4.8</v>
      </c>
      <c r="J91" s="28">
        <v>1095.94</v>
      </c>
      <c r="K91" s="16">
        <v>2.9</v>
      </c>
      <c r="L91" s="28">
        <v>1581.06</v>
      </c>
      <c r="M91" s="16">
        <v>0.33</v>
      </c>
      <c r="N91" s="28">
        <v>2493.4</v>
      </c>
      <c r="O91" s="16">
        <v>3.8</v>
      </c>
      <c r="P91" s="28">
        <v>4092.73</v>
      </c>
      <c r="Q91" s="42">
        <f t="shared" si="0"/>
        <v>4.5797879136322939</v>
      </c>
      <c r="R91" s="43"/>
      <c r="S91" s="45"/>
      <c r="T91" s="43"/>
      <c r="U91" s="43"/>
      <c r="V91" s="43"/>
      <c r="W91" s="43"/>
    </row>
    <row r="92" spans="1:25" ht="14.25" customHeight="1" x14ac:dyDescent="0.3">
      <c r="A92" s="58" t="s">
        <v>18</v>
      </c>
      <c r="B92" s="28">
        <v>331.36475792466007</v>
      </c>
      <c r="C92" s="16">
        <v>2.2471094414820527</v>
      </c>
      <c r="D92" s="28">
        <v>448.7431341036575</v>
      </c>
      <c r="E92" s="16">
        <v>2.3061800306578846</v>
      </c>
      <c r="F92" s="28">
        <v>558.54</v>
      </c>
      <c r="G92" s="16">
        <v>0.69045086621837015</v>
      </c>
      <c r="H92" s="28">
        <v>742.19</v>
      </c>
      <c r="I92" s="16">
        <v>3.8</v>
      </c>
      <c r="J92" s="28">
        <v>1108.6099999999999</v>
      </c>
      <c r="K92" s="16">
        <v>1.2</v>
      </c>
      <c r="L92" s="28">
        <v>1627.79</v>
      </c>
      <c r="M92" s="16">
        <v>2.96</v>
      </c>
      <c r="N92" s="28">
        <v>2580.29</v>
      </c>
      <c r="O92" s="16">
        <v>3.5</v>
      </c>
      <c r="P92" s="28">
        <v>4415.6000000000004</v>
      </c>
      <c r="Q92" s="42">
        <f t="shared" si="0"/>
        <v>7.888866355708779</v>
      </c>
      <c r="R92" s="43"/>
      <c r="S92" s="45"/>
      <c r="T92" s="43"/>
      <c r="U92" s="43"/>
      <c r="V92" s="43"/>
      <c r="W92" s="43"/>
    </row>
    <row r="93" spans="1:25" ht="14.25" customHeight="1" x14ac:dyDescent="0.3">
      <c r="A93" s="58" t="s">
        <v>19</v>
      </c>
      <c r="B93" s="28">
        <v>339.23414359605908</v>
      </c>
      <c r="C93" s="16">
        <v>2.3748408613773648</v>
      </c>
      <c r="D93" s="28">
        <v>460.74933595526244</v>
      </c>
      <c r="E93" s="16">
        <v>2.6755176712813125</v>
      </c>
      <c r="F93" s="28">
        <v>566.88</v>
      </c>
      <c r="G93" s="16">
        <v>1.4931786443226969</v>
      </c>
      <c r="H93" s="28">
        <v>778.42</v>
      </c>
      <c r="I93" s="16">
        <v>4.9000000000000004</v>
      </c>
      <c r="J93" s="28">
        <v>1164.49</v>
      </c>
      <c r="K93" s="16">
        <v>5</v>
      </c>
      <c r="L93" s="28">
        <v>1675.02</v>
      </c>
      <c r="M93" s="16">
        <v>2.9</v>
      </c>
      <c r="N93" s="28">
        <v>2620.7600000000002</v>
      </c>
      <c r="O93" s="16">
        <v>1.6</v>
      </c>
      <c r="P93" s="28">
        <v>4759.3100000000004</v>
      </c>
      <c r="Q93" s="42">
        <f t="shared" si="0"/>
        <v>7.7839931153184105</v>
      </c>
      <c r="R93" s="43"/>
      <c r="S93" s="45"/>
      <c r="T93" s="43"/>
      <c r="U93" s="43"/>
      <c r="V93" s="43"/>
      <c r="W93" s="43"/>
    </row>
    <row r="94" spans="1:25" ht="14.25" customHeight="1" x14ac:dyDescent="0.3">
      <c r="A94" s="58" t="s">
        <v>20</v>
      </c>
      <c r="B94" s="28">
        <v>346.43778137736609</v>
      </c>
      <c r="C94" s="16">
        <v>2.1235002187411425</v>
      </c>
      <c r="D94" s="28">
        <v>470.07290243101494</v>
      </c>
      <c r="E94" s="16">
        <v>2.0235659062692264</v>
      </c>
      <c r="F94" s="28">
        <v>576.74</v>
      </c>
      <c r="G94" s="16">
        <v>1.739345187694056</v>
      </c>
      <c r="H94" s="28">
        <v>828.98</v>
      </c>
      <c r="I94" s="16">
        <v>6.5</v>
      </c>
      <c r="J94" s="28">
        <v>1240.55</v>
      </c>
      <c r="K94" s="16">
        <v>6.5</v>
      </c>
      <c r="L94" s="28">
        <v>1735.08</v>
      </c>
      <c r="M94" s="16">
        <v>3.56</v>
      </c>
      <c r="N94" s="59">
        <v>2697.01</v>
      </c>
      <c r="O94" s="16">
        <v>2.9</v>
      </c>
      <c r="P94" s="28">
        <v>5080.04</v>
      </c>
      <c r="Q94" s="42">
        <f t="shared" si="0"/>
        <v>6.7390020822345909</v>
      </c>
      <c r="R94" s="43"/>
      <c r="S94" s="45"/>
      <c r="T94" s="43"/>
      <c r="U94" s="43"/>
      <c r="V94" s="43"/>
      <c r="W94" s="47"/>
    </row>
    <row r="95" spans="1:25" ht="14.25" customHeight="1" x14ac:dyDescent="0.3">
      <c r="A95" s="58" t="s">
        <v>21</v>
      </c>
      <c r="B95" s="28">
        <v>351.53524579090231</v>
      </c>
      <c r="C95" s="16">
        <v>1.4713939089638899</v>
      </c>
      <c r="D95" s="28">
        <v>488.49658306647171</v>
      </c>
      <c r="E95" s="16">
        <v>3.9193241176373732</v>
      </c>
      <c r="F95" s="28">
        <v>589.16</v>
      </c>
      <c r="G95" s="16">
        <v>2.2000000000000002</v>
      </c>
      <c r="H95" s="28">
        <v>871.53</v>
      </c>
      <c r="I95" s="16">
        <v>5.0999999999999996</v>
      </c>
      <c r="J95" s="28">
        <v>1262.0899999999999</v>
      </c>
      <c r="K95" s="16">
        <v>1.7</v>
      </c>
      <c r="L95" s="28">
        <v>1836.38</v>
      </c>
      <c r="M95" s="16">
        <v>5.8</v>
      </c>
      <c r="N95" s="59">
        <v>2798.12</v>
      </c>
      <c r="O95" s="48">
        <v>3.7</v>
      </c>
      <c r="P95" s="75">
        <v>5357.03</v>
      </c>
      <c r="Q95" s="42">
        <f>+(P95/P94-1)*100</f>
        <v>5.4525161219203033</v>
      </c>
      <c r="R95" s="43"/>
      <c r="S95" s="45"/>
      <c r="T95" s="43"/>
      <c r="U95" s="43"/>
      <c r="V95" s="43"/>
      <c r="W95" s="47"/>
    </row>
    <row r="96" spans="1:25" ht="14.25" customHeight="1" x14ac:dyDescent="0.3">
      <c r="A96" s="58" t="s">
        <v>22</v>
      </c>
      <c r="B96" s="28">
        <v>356.82099432153319</v>
      </c>
      <c r="C96" s="16">
        <v>1.5036183694009821</v>
      </c>
      <c r="D96" s="28">
        <v>487.36740271290415</v>
      </c>
      <c r="E96" s="16">
        <v>-0.23115419691971795</v>
      </c>
      <c r="F96" s="28">
        <v>599.26</v>
      </c>
      <c r="G96" s="16">
        <v>1.7</v>
      </c>
      <c r="H96" s="28">
        <v>893.94</v>
      </c>
      <c r="I96" s="16">
        <v>2.6</v>
      </c>
      <c r="J96" s="28">
        <v>1328.39</v>
      </c>
      <c r="K96" s="16">
        <v>5.3</v>
      </c>
      <c r="L96" s="28">
        <v>1905.15</v>
      </c>
      <c r="M96" s="16">
        <v>3.7</v>
      </c>
      <c r="N96" s="59">
        <v>2861.43</v>
      </c>
      <c r="O96" s="48">
        <v>2.2999999999999998</v>
      </c>
      <c r="P96" s="28">
        <v>5627.6795724249396</v>
      </c>
      <c r="Q96" s="42">
        <f t="shared" si="0"/>
        <v>5.0522317856151577</v>
      </c>
      <c r="R96" s="43"/>
      <c r="S96" s="45"/>
      <c r="T96" s="43"/>
      <c r="U96" s="43"/>
      <c r="V96" s="43"/>
      <c r="W96" s="47"/>
    </row>
    <row r="97" spans="1:23" ht="14.25" customHeight="1" x14ac:dyDescent="0.3">
      <c r="A97" s="58" t="s">
        <v>23</v>
      </c>
      <c r="B97" s="28">
        <v>367.21406545750693</v>
      </c>
      <c r="C97" s="16">
        <v>2.9126848759937189</v>
      </c>
      <c r="D97" s="28">
        <v>493.70361168137066</v>
      </c>
      <c r="E97" s="16">
        <v>1.3000887899347333</v>
      </c>
      <c r="F97" s="28">
        <v>606.45000000000005</v>
      </c>
      <c r="G97" s="16">
        <v>1.2</v>
      </c>
      <c r="H97" s="28">
        <v>902.94</v>
      </c>
      <c r="I97" s="16">
        <v>1</v>
      </c>
      <c r="J97" s="28">
        <v>1366.19</v>
      </c>
      <c r="K97" s="16">
        <v>2.9</v>
      </c>
      <c r="L97" s="28">
        <v>2005.72</v>
      </c>
      <c r="M97" s="16">
        <v>5.3</v>
      </c>
      <c r="N97" s="59">
        <v>2991.8923221904101</v>
      </c>
      <c r="O97" s="48">
        <f>+(N97/N96-1)*100</f>
        <v>4.5593399870138551</v>
      </c>
      <c r="P97" s="28">
        <v>5909.5613959973098</v>
      </c>
      <c r="Q97" s="42">
        <f t="shared" si="0"/>
        <v>5.0088463627808943</v>
      </c>
      <c r="R97" s="43"/>
      <c r="S97" s="45"/>
      <c r="T97" s="43"/>
      <c r="U97" s="43"/>
      <c r="V97" s="43"/>
      <c r="W97" s="47"/>
    </row>
    <row r="98" spans="1:23" ht="14.25" customHeight="1" x14ac:dyDescent="0.3">
      <c r="A98" s="20" t="s">
        <v>24</v>
      </c>
      <c r="B98" s="60">
        <v>328.88388760156448</v>
      </c>
      <c r="C98" s="61">
        <v>26.625539812933425</v>
      </c>
      <c r="D98" s="60">
        <v>439.9545803536227</v>
      </c>
      <c r="E98" s="61">
        <v>34.445724748117215</v>
      </c>
      <c r="F98" s="60">
        <v>554.45000000000005</v>
      </c>
      <c r="G98" s="61">
        <v>22.8</v>
      </c>
      <c r="H98" s="60">
        <v>748.58</v>
      </c>
      <c r="I98" s="61">
        <v>48.9</v>
      </c>
      <c r="J98" s="60">
        <v>1133.01</v>
      </c>
      <c r="K98" s="61">
        <v>51.3</v>
      </c>
      <c r="L98" s="60">
        <v>1656.56</v>
      </c>
      <c r="M98" s="61">
        <v>46.8</v>
      </c>
      <c r="N98" s="60">
        <f>+AVERAGE(N86:N97)</f>
        <v>2527.4451935158677</v>
      </c>
      <c r="O98" s="61">
        <f>+(N97/L97-1)*100</f>
        <v>49.167995641984419</v>
      </c>
      <c r="P98" s="60">
        <f>AVERAGE(P86:P97)</f>
        <v>4393.3971720590971</v>
      </c>
      <c r="Q98" s="61">
        <f>(P97/N97-1)*100</f>
        <v>97.519187176857685</v>
      </c>
      <c r="R98" s="31"/>
      <c r="S98" s="52"/>
      <c r="T98" s="31"/>
      <c r="U98" s="52"/>
      <c r="V98" s="31"/>
      <c r="W98" s="52"/>
    </row>
    <row r="99" spans="1:23" ht="14.25" customHeight="1" x14ac:dyDescent="0.3"/>
    <row r="100" spans="1:23" ht="14.25" customHeight="1" x14ac:dyDescent="0.3">
      <c r="A100" s="62" t="s">
        <v>25</v>
      </c>
    </row>
    <row r="101" spans="1:23" ht="14.25" customHeight="1" x14ac:dyDescent="0.3"/>
    <row r="102" spans="1:23" ht="14.25" customHeight="1" x14ac:dyDescent="0.3"/>
    <row r="103" spans="1:23" ht="14.25" customHeight="1" x14ac:dyDescent="0.3"/>
    <row r="104" spans="1:23" ht="14.25" customHeight="1" x14ac:dyDescent="0.3"/>
    <row r="105" spans="1:23" ht="14.25" customHeight="1" x14ac:dyDescent="0.3"/>
    <row r="106" spans="1:23" ht="14.25" customHeight="1" x14ac:dyDescent="0.3"/>
    <row r="107" spans="1:23" ht="14.25" customHeight="1" x14ac:dyDescent="0.3"/>
    <row r="108" spans="1:23" ht="14.25" customHeight="1" x14ac:dyDescent="0.3"/>
    <row r="109" spans="1:23" ht="14.25" customHeight="1" x14ac:dyDescent="0.3"/>
    <row r="110" spans="1:23" ht="14.25" customHeight="1" x14ac:dyDescent="0.3"/>
    <row r="111" spans="1:23" ht="14.25" customHeight="1" x14ac:dyDescent="0.3"/>
    <row r="112" spans="1:23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A1000"/>
  <sheetViews>
    <sheetView showGridLines="0" workbookViewId="0">
      <pane xSplit="1" topLeftCell="EO1" activePane="topRight" state="frozen"/>
      <selection pane="topRight" activeCell="A2" sqref="A2"/>
    </sheetView>
  </sheetViews>
  <sheetFormatPr baseColWidth="10" defaultColWidth="14.44140625" defaultRowHeight="15" customHeight="1" x14ac:dyDescent="0.3"/>
  <cols>
    <col min="1" max="1" width="46.33203125" customWidth="1"/>
    <col min="2" max="9" width="10.6640625" customWidth="1"/>
    <col min="10" max="10" width="11.6640625" customWidth="1"/>
    <col min="11" max="11" width="11.5546875" customWidth="1"/>
    <col min="12" max="157" width="10.6640625" customWidth="1"/>
  </cols>
  <sheetData>
    <row r="1" spans="1:157" ht="14.25" customHeight="1" x14ac:dyDescent="0.3"/>
    <row r="2" spans="1:157" ht="14.25" customHeight="1" x14ac:dyDescent="0.35">
      <c r="A2" s="5" t="s">
        <v>26</v>
      </c>
      <c r="B2" s="6"/>
      <c r="C2" s="6"/>
      <c r="D2" s="6"/>
      <c r="F2" s="6"/>
      <c r="H2" s="6"/>
      <c r="I2" s="6"/>
    </row>
    <row r="3" spans="1:157" ht="14.25" customHeight="1" x14ac:dyDescent="0.3">
      <c r="A3" s="6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77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  <c r="Z3" s="77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9"/>
      <c r="AL3" s="77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  <c r="AX3" s="77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9"/>
      <c r="BJ3" s="77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9"/>
      <c r="BV3" s="77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77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9"/>
      <c r="CT3" s="77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9"/>
      <c r="DF3" s="77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9"/>
      <c r="DR3" s="80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9"/>
      <c r="ED3" s="77"/>
      <c r="EE3" s="78"/>
      <c r="EF3" s="78"/>
      <c r="EG3" s="78"/>
      <c r="EH3" s="78"/>
      <c r="EI3" s="78"/>
      <c r="EJ3" s="78"/>
      <c r="EK3" s="78"/>
      <c r="EL3" s="78"/>
      <c r="EM3" s="78"/>
      <c r="EN3" s="79"/>
      <c r="EO3" s="77"/>
      <c r="EP3" s="78"/>
      <c r="EQ3" s="78"/>
      <c r="ER3" s="78"/>
      <c r="ES3" s="78"/>
      <c r="ET3" s="78"/>
      <c r="EU3" s="78"/>
      <c r="EV3" s="78"/>
      <c r="EW3" s="78"/>
      <c r="EX3" s="79"/>
    </row>
    <row r="4" spans="1:157" ht="14.25" customHeight="1" x14ac:dyDescent="0.3">
      <c r="A4" s="64"/>
      <c r="B4" s="65">
        <v>40179</v>
      </c>
      <c r="C4" s="65">
        <v>40210</v>
      </c>
      <c r="D4" s="65">
        <v>40238</v>
      </c>
      <c r="E4" s="65">
        <v>40269</v>
      </c>
      <c r="F4" s="65">
        <v>40299</v>
      </c>
      <c r="G4" s="65">
        <v>40330</v>
      </c>
      <c r="H4" s="65">
        <v>40360</v>
      </c>
      <c r="I4" s="65">
        <v>40391</v>
      </c>
      <c r="J4" s="65">
        <v>40422</v>
      </c>
      <c r="K4" s="65">
        <v>40452</v>
      </c>
      <c r="L4" s="65">
        <v>40483</v>
      </c>
      <c r="M4" s="65">
        <v>40513</v>
      </c>
      <c r="N4" s="65">
        <v>40544</v>
      </c>
      <c r="O4" s="65">
        <v>40575</v>
      </c>
      <c r="P4" s="65">
        <v>40603</v>
      </c>
      <c r="Q4" s="65">
        <v>40634</v>
      </c>
      <c r="R4" s="65">
        <v>40664</v>
      </c>
      <c r="S4" s="65">
        <v>40695</v>
      </c>
      <c r="T4" s="65">
        <v>40725</v>
      </c>
      <c r="U4" s="65">
        <v>40756</v>
      </c>
      <c r="V4" s="65">
        <v>40787</v>
      </c>
      <c r="W4" s="65">
        <v>40817</v>
      </c>
      <c r="X4" s="65">
        <v>40848</v>
      </c>
      <c r="Y4" s="65">
        <v>40878</v>
      </c>
      <c r="Z4" s="65">
        <v>40909</v>
      </c>
      <c r="AA4" s="65">
        <v>40940</v>
      </c>
      <c r="AB4" s="65">
        <v>40969</v>
      </c>
      <c r="AC4" s="65">
        <v>41000</v>
      </c>
      <c r="AD4" s="65">
        <v>41030</v>
      </c>
      <c r="AE4" s="65">
        <v>41061</v>
      </c>
      <c r="AF4" s="65">
        <v>41091</v>
      </c>
      <c r="AG4" s="65">
        <v>41122</v>
      </c>
      <c r="AH4" s="65">
        <v>41153</v>
      </c>
      <c r="AI4" s="65">
        <v>41183</v>
      </c>
      <c r="AJ4" s="65">
        <v>41214</v>
      </c>
      <c r="AK4" s="65">
        <v>41244</v>
      </c>
      <c r="AL4" s="65">
        <v>41275</v>
      </c>
      <c r="AM4" s="65">
        <v>41306</v>
      </c>
      <c r="AN4" s="65">
        <v>41334</v>
      </c>
      <c r="AO4" s="65">
        <v>41365</v>
      </c>
      <c r="AP4" s="65">
        <v>41395</v>
      </c>
      <c r="AQ4" s="65">
        <v>41426</v>
      </c>
      <c r="AR4" s="65">
        <v>41456</v>
      </c>
      <c r="AS4" s="65">
        <v>41487</v>
      </c>
      <c r="AT4" s="65">
        <v>41518</v>
      </c>
      <c r="AU4" s="65">
        <v>41548</v>
      </c>
      <c r="AV4" s="65">
        <v>41579</v>
      </c>
      <c r="AW4" s="65">
        <v>41609</v>
      </c>
      <c r="AX4" s="65">
        <v>41640</v>
      </c>
      <c r="AY4" s="65">
        <v>41671</v>
      </c>
      <c r="AZ4" s="65">
        <v>41699</v>
      </c>
      <c r="BA4" s="65">
        <v>41730</v>
      </c>
      <c r="BB4" s="65">
        <v>41760</v>
      </c>
      <c r="BC4" s="65">
        <v>41791</v>
      </c>
      <c r="BD4" s="65">
        <v>41821</v>
      </c>
      <c r="BE4" s="65">
        <v>41852</v>
      </c>
      <c r="BF4" s="65">
        <v>41883</v>
      </c>
      <c r="BG4" s="65">
        <v>41913</v>
      </c>
      <c r="BH4" s="65">
        <v>41944</v>
      </c>
      <c r="BI4" s="65">
        <v>41974</v>
      </c>
      <c r="BJ4" s="65">
        <v>42005</v>
      </c>
      <c r="BK4" s="65">
        <v>42036</v>
      </c>
      <c r="BL4" s="65">
        <v>42064</v>
      </c>
      <c r="BM4" s="65">
        <v>42095</v>
      </c>
      <c r="BN4" s="65">
        <v>42125</v>
      </c>
      <c r="BO4" s="65">
        <v>42156</v>
      </c>
      <c r="BP4" s="65">
        <v>42186</v>
      </c>
      <c r="BQ4" s="65">
        <v>42217</v>
      </c>
      <c r="BR4" s="65">
        <v>42248</v>
      </c>
      <c r="BS4" s="65">
        <v>42278</v>
      </c>
      <c r="BT4" s="65">
        <v>42309</v>
      </c>
      <c r="BU4" s="65">
        <v>42339</v>
      </c>
      <c r="BV4" s="65">
        <v>42370</v>
      </c>
      <c r="BW4" s="65">
        <v>42401</v>
      </c>
      <c r="BX4" s="65">
        <v>42430</v>
      </c>
      <c r="BY4" s="65">
        <v>42461</v>
      </c>
      <c r="BZ4" s="65">
        <v>42491</v>
      </c>
      <c r="CA4" s="65">
        <v>42522</v>
      </c>
      <c r="CB4" s="65">
        <v>42552</v>
      </c>
      <c r="CC4" s="65">
        <v>42583</v>
      </c>
      <c r="CD4" s="65">
        <v>42614</v>
      </c>
      <c r="CE4" s="65">
        <v>42644</v>
      </c>
      <c r="CF4" s="65">
        <v>42675</v>
      </c>
      <c r="CG4" s="65">
        <v>42705</v>
      </c>
      <c r="CH4" s="65">
        <v>42736</v>
      </c>
      <c r="CI4" s="65">
        <v>42767</v>
      </c>
      <c r="CJ4" s="65">
        <v>42795</v>
      </c>
      <c r="CK4" s="65">
        <v>42826</v>
      </c>
      <c r="CL4" s="65">
        <v>42856</v>
      </c>
      <c r="CM4" s="65">
        <v>42887</v>
      </c>
      <c r="CN4" s="65">
        <v>42917</v>
      </c>
      <c r="CO4" s="65">
        <v>42948</v>
      </c>
      <c r="CP4" s="65">
        <v>42979</v>
      </c>
      <c r="CQ4" s="65">
        <v>43009</v>
      </c>
      <c r="CR4" s="65">
        <v>43040</v>
      </c>
      <c r="CS4" s="65">
        <v>43070</v>
      </c>
      <c r="CT4" s="65">
        <v>43101</v>
      </c>
      <c r="CU4" s="65">
        <v>43132</v>
      </c>
      <c r="CV4" s="65">
        <v>43160</v>
      </c>
      <c r="CW4" s="65">
        <v>43191</v>
      </c>
      <c r="CX4" s="65">
        <v>43221</v>
      </c>
      <c r="CY4" s="65">
        <v>43252</v>
      </c>
      <c r="CZ4" s="65">
        <v>43282</v>
      </c>
      <c r="DA4" s="65">
        <v>43313</v>
      </c>
      <c r="DB4" s="65">
        <v>43344</v>
      </c>
      <c r="DC4" s="65">
        <v>43374</v>
      </c>
      <c r="DD4" s="65">
        <v>43405</v>
      </c>
      <c r="DE4" s="65">
        <v>43435</v>
      </c>
      <c r="DF4" s="65">
        <v>43466</v>
      </c>
      <c r="DG4" s="65">
        <v>43497</v>
      </c>
      <c r="DH4" s="65">
        <v>43525</v>
      </c>
      <c r="DI4" s="65">
        <v>43556</v>
      </c>
      <c r="DJ4" s="65">
        <v>43586</v>
      </c>
      <c r="DK4" s="65">
        <v>43617</v>
      </c>
      <c r="DL4" s="65">
        <v>43647</v>
      </c>
      <c r="DM4" s="65">
        <v>43678</v>
      </c>
      <c r="DN4" s="65">
        <v>43709</v>
      </c>
      <c r="DO4" s="65">
        <v>43739</v>
      </c>
      <c r="DP4" s="65">
        <v>43770</v>
      </c>
      <c r="DQ4" s="65">
        <v>43800</v>
      </c>
      <c r="DR4" s="65">
        <v>43831</v>
      </c>
      <c r="DS4" s="65">
        <v>43862</v>
      </c>
      <c r="DT4" s="65">
        <v>43891</v>
      </c>
      <c r="DU4" s="65">
        <v>43922</v>
      </c>
      <c r="DV4" s="65">
        <v>43952</v>
      </c>
      <c r="DW4" s="65">
        <v>43983</v>
      </c>
      <c r="DX4" s="65">
        <v>44013</v>
      </c>
      <c r="DY4" s="65">
        <v>44044</v>
      </c>
      <c r="DZ4" s="65">
        <v>44075</v>
      </c>
      <c r="EA4" s="65">
        <v>44105</v>
      </c>
      <c r="EB4" s="65">
        <v>44136</v>
      </c>
      <c r="EC4" s="65">
        <v>44166</v>
      </c>
      <c r="ED4" s="65">
        <v>44197</v>
      </c>
      <c r="EE4" s="65">
        <v>44228</v>
      </c>
      <c r="EF4" s="65">
        <v>44256</v>
      </c>
      <c r="EG4" s="65">
        <v>44287</v>
      </c>
      <c r="EH4" s="65">
        <v>44317</v>
      </c>
      <c r="EI4" s="65">
        <v>44348</v>
      </c>
      <c r="EJ4" s="65">
        <v>44378</v>
      </c>
      <c r="EK4" s="65">
        <v>44409</v>
      </c>
      <c r="EL4" s="65">
        <v>44440</v>
      </c>
      <c r="EM4" s="65">
        <v>44470</v>
      </c>
      <c r="EN4" s="65">
        <v>44501</v>
      </c>
      <c r="EO4" s="65">
        <v>44531</v>
      </c>
      <c r="EP4" s="65">
        <v>44562</v>
      </c>
      <c r="EQ4" s="65">
        <v>44593</v>
      </c>
      <c r="ER4" s="65">
        <v>44621</v>
      </c>
      <c r="ES4" s="65">
        <v>44652</v>
      </c>
      <c r="ET4" s="65">
        <v>44682</v>
      </c>
      <c r="EU4" s="65">
        <v>44713</v>
      </c>
      <c r="EV4" s="65">
        <v>44743</v>
      </c>
      <c r="EW4" s="65">
        <v>44774</v>
      </c>
      <c r="EX4" s="65">
        <v>44805</v>
      </c>
      <c r="EY4" s="65">
        <v>44835</v>
      </c>
      <c r="EZ4" s="65">
        <v>44866</v>
      </c>
      <c r="FA4" s="65">
        <v>44896</v>
      </c>
    </row>
    <row r="5" spans="1:157" ht="14.25" customHeight="1" x14ac:dyDescent="0.3">
      <c r="A5" s="64" t="s">
        <v>27</v>
      </c>
      <c r="B5" s="66">
        <v>86.043659173084194</v>
      </c>
      <c r="C5" s="66">
        <v>89.336717567597006</v>
      </c>
      <c r="D5" s="66">
        <v>90.876886003629096</v>
      </c>
      <c r="E5" s="66">
        <v>92.755015400460806</v>
      </c>
      <c r="F5" s="66">
        <v>93.622624300406002</v>
      </c>
      <c r="G5" s="66">
        <v>94.770622849385802</v>
      </c>
      <c r="H5" s="66">
        <v>95.891641994503004</v>
      </c>
      <c r="I5" s="66">
        <v>97.406767155022095</v>
      </c>
      <c r="J5" s="67">
        <v>100</v>
      </c>
      <c r="K5" s="66">
        <v>103.26550675150099</v>
      </c>
      <c r="L5" s="66">
        <v>105.303978641062</v>
      </c>
      <c r="M5" s="66">
        <v>107.02953398549801</v>
      </c>
      <c r="N5" s="66">
        <v>108.68194734283701</v>
      </c>
      <c r="O5" s="66">
        <v>110.256416914532</v>
      </c>
      <c r="P5" s="66">
        <v>113.112651671954</v>
      </c>
      <c r="Q5" s="66">
        <v>116.53422653392499</v>
      </c>
      <c r="R5" s="66">
        <v>118.16292455854401</v>
      </c>
      <c r="S5" s="66">
        <v>119.399444339428</v>
      </c>
      <c r="T5" s="66">
        <v>122.429008927165</v>
      </c>
      <c r="U5" s="66">
        <v>123.131299303226</v>
      </c>
      <c r="V5" s="66">
        <v>127.49156616172699</v>
      </c>
      <c r="W5" s="66">
        <v>129.09561243891201</v>
      </c>
      <c r="X5" s="66">
        <v>131.24230475370501</v>
      </c>
      <c r="Y5" s="66">
        <v>133.015912506832</v>
      </c>
      <c r="Z5" s="66">
        <v>135.30692140241601</v>
      </c>
      <c r="AA5" s="66">
        <v>136.70120538967601</v>
      </c>
      <c r="AB5" s="66">
        <v>139.73591205900101</v>
      </c>
      <c r="AC5" s="66">
        <v>144.411255544733</v>
      </c>
      <c r="AD5" s="66">
        <v>146.71320691682499</v>
      </c>
      <c r="AE5" s="66">
        <v>147.80550813083499</v>
      </c>
      <c r="AF5" s="66">
        <v>149.52785567630499</v>
      </c>
      <c r="AG5" s="66">
        <v>152.91450655417299</v>
      </c>
      <c r="AH5" s="66">
        <v>156.77783193142301</v>
      </c>
      <c r="AI5" s="66">
        <v>158.564998181296</v>
      </c>
      <c r="AJ5" s="66">
        <v>162.22234191503199</v>
      </c>
      <c r="AK5" s="66">
        <v>165.05229362947699</v>
      </c>
      <c r="AL5" s="66">
        <v>167.627903782804</v>
      </c>
      <c r="AM5" s="66">
        <v>171.17514846840999</v>
      </c>
      <c r="AN5" s="66">
        <v>173.018357966661</v>
      </c>
      <c r="AO5" s="66">
        <v>177.671229682713</v>
      </c>
      <c r="AP5" s="66">
        <v>178.59966703748901</v>
      </c>
      <c r="AQ5" s="66">
        <v>182.19532565939099</v>
      </c>
      <c r="AR5" s="66">
        <v>187.20371977644299</v>
      </c>
      <c r="AS5" s="66">
        <v>190.73663615405999</v>
      </c>
      <c r="AT5" s="66">
        <v>192.722810185969</v>
      </c>
      <c r="AU5" s="66">
        <v>200.35261256762701</v>
      </c>
      <c r="AV5" s="66">
        <v>208.35364658435299</v>
      </c>
      <c r="AW5" s="66">
        <v>213.65079510663199</v>
      </c>
      <c r="AX5" s="66">
        <v>218.60245431874901</v>
      </c>
      <c r="AY5" s="66">
        <v>241.31309160349701</v>
      </c>
      <c r="AZ5" s="66">
        <v>245.56008413955999</v>
      </c>
      <c r="BA5" s="66">
        <v>252.46323366400901</v>
      </c>
      <c r="BB5" s="66">
        <v>259.162160926262</v>
      </c>
      <c r="BC5" s="66">
        <v>261.273953105815</v>
      </c>
      <c r="BD5" s="66">
        <v>261.98447669885502</v>
      </c>
      <c r="BE5" s="66">
        <v>266.39691050521998</v>
      </c>
      <c r="BF5" s="66">
        <v>276.81069671948399</v>
      </c>
      <c r="BG5" s="66">
        <v>282.79438879470501</v>
      </c>
      <c r="BH5" s="66">
        <v>285.666682363522</v>
      </c>
      <c r="BI5" s="66">
        <v>290.00034194729699</v>
      </c>
      <c r="BJ5" s="66">
        <v>294.36930779791999</v>
      </c>
      <c r="BK5" s="66">
        <v>301.02766941434402</v>
      </c>
      <c r="BL5" s="66">
        <v>305.57806027585298</v>
      </c>
      <c r="BM5" s="66">
        <v>310.55914471449603</v>
      </c>
      <c r="BN5" s="66">
        <v>318.38320601272699</v>
      </c>
      <c r="BO5" s="66">
        <v>324.08227453540502</v>
      </c>
      <c r="BP5" s="66">
        <v>331.36475792466001</v>
      </c>
      <c r="BQ5" s="66">
        <v>339.23414359605903</v>
      </c>
      <c r="BR5" s="66">
        <v>346.43778137736598</v>
      </c>
      <c r="BS5" s="66">
        <v>351.52241958524399</v>
      </c>
      <c r="BT5" s="66">
        <v>356.77988515048798</v>
      </c>
      <c r="BU5" s="66">
        <v>367.21406545750699</v>
      </c>
      <c r="BV5" s="66">
        <v>376.961345199535</v>
      </c>
      <c r="BW5" s="66">
        <v>384.68076147190601</v>
      </c>
      <c r="BX5" s="66">
        <v>395.38613089177699</v>
      </c>
      <c r="BY5" s="66">
        <v>408.643761816927</v>
      </c>
      <c r="BZ5" s="66">
        <v>426.02240274843501</v>
      </c>
      <c r="CA5" s="66">
        <v>438.62759216421102</v>
      </c>
      <c r="CB5" s="66">
        <v>448.74313410365698</v>
      </c>
      <c r="CC5" s="66">
        <v>460.74933595526198</v>
      </c>
      <c r="CD5" s="66">
        <v>470.072902431015</v>
      </c>
      <c r="CE5" s="66">
        <v>488.496583066472</v>
      </c>
      <c r="CF5" s="66">
        <v>487.29383362923897</v>
      </c>
      <c r="CG5" s="66">
        <v>493.703611681371</v>
      </c>
      <c r="CH5" s="66">
        <v>504.43021854723901</v>
      </c>
      <c r="CI5" s="66">
        <v>506.58511666084098</v>
      </c>
      <c r="CJ5" s="66">
        <v>513.94234240466506</v>
      </c>
      <c r="CK5" s="66">
        <v>533.30238881502896</v>
      </c>
      <c r="CL5" s="66">
        <v>543.42627241361004</v>
      </c>
      <c r="CM5" s="66">
        <v>554.70916245231297</v>
      </c>
      <c r="CN5" s="66">
        <v>558.54073253927004</v>
      </c>
      <c r="CO5" s="66">
        <v>566.882269468034</v>
      </c>
      <c r="CP5" s="66">
        <v>576.74178075396503</v>
      </c>
      <c r="CQ5" s="66">
        <v>589.15626171646397</v>
      </c>
      <c r="CR5" s="66">
        <v>599.25770849971855</v>
      </c>
      <c r="CS5" s="66">
        <v>606.44945960953544</v>
      </c>
      <c r="CT5" s="66">
        <v>624.63925104317195</v>
      </c>
      <c r="CU5" s="66">
        <v>631.64485248662936</v>
      </c>
      <c r="CV5" s="66">
        <v>646.75144183998555</v>
      </c>
      <c r="CW5" s="66">
        <v>664.45832643291612</v>
      </c>
      <c r="CX5" s="66">
        <v>682.28966141837373</v>
      </c>
      <c r="CY5" s="66">
        <v>715.1176364706829</v>
      </c>
      <c r="CZ5" s="66">
        <v>742.19216485573475</v>
      </c>
      <c r="DA5" s="66">
        <v>778.41979517927234</v>
      </c>
      <c r="DB5" s="66">
        <v>828.97899103886903</v>
      </c>
      <c r="DC5" s="66">
        <v>871.52907123603154</v>
      </c>
      <c r="DD5" s="66">
        <v>893.93696959362535</v>
      </c>
      <c r="DE5" s="66">
        <v>902.94283686419794</v>
      </c>
      <c r="DF5" s="66">
        <v>941.61721254489703</v>
      </c>
      <c r="DG5" s="66">
        <v>970.47961645651731</v>
      </c>
      <c r="DH5" s="66">
        <v>1012.2631806168777</v>
      </c>
      <c r="DI5" s="66">
        <v>1039.9920207105656</v>
      </c>
      <c r="DJ5" s="66">
        <v>1065.4593824872206</v>
      </c>
      <c r="DK5" s="66">
        <v>1095.9448043625898</v>
      </c>
      <c r="DL5" s="66">
        <v>1108.6116429778588</v>
      </c>
      <c r="DM5" s="66">
        <v>1164.4931374212686</v>
      </c>
      <c r="DN5" s="66">
        <v>1240.5523610861094</v>
      </c>
      <c r="DO5" s="66">
        <v>1262.0863611825819</v>
      </c>
      <c r="DP5" s="68">
        <v>1328.3945760774614</v>
      </c>
      <c r="DQ5" s="68">
        <v>1366.190295862853</v>
      </c>
      <c r="DR5" s="69">
        <v>1420.16275487035</v>
      </c>
      <c r="DS5" s="69">
        <v>1459.1862864144941</v>
      </c>
      <c r="DT5" s="69">
        <v>1510.9725928159671</v>
      </c>
      <c r="DU5" s="69">
        <v>1546.3431881719414</v>
      </c>
      <c r="DV5" s="66">
        <v>1575.8758829339929</v>
      </c>
      <c r="DW5" s="66">
        <v>1581.0556415179942</v>
      </c>
      <c r="DX5" s="66">
        <v>1627.7924487358666</v>
      </c>
      <c r="DY5" s="66">
        <v>1675.0234039970819</v>
      </c>
      <c r="DZ5" s="66">
        <v>1735.0824235808489</v>
      </c>
      <c r="EA5" s="66">
        <v>1836.3781275481808</v>
      </c>
      <c r="EB5" s="66">
        <v>1905.1526907817624</v>
      </c>
      <c r="EC5" s="66">
        <v>2005.7215126758081</v>
      </c>
      <c r="ED5" s="66">
        <v>2093.5430061223069</v>
      </c>
      <c r="EE5" s="66">
        <v>2192.7505735177551</v>
      </c>
      <c r="EF5" s="66">
        <v>2256.1254431163711</v>
      </c>
      <c r="EG5" s="66">
        <v>2340.8503160419314</v>
      </c>
      <c r="EH5" s="66">
        <v>2403.1697399742252</v>
      </c>
      <c r="EI5" s="66">
        <v>2493.4014134443346</v>
      </c>
      <c r="EJ5" s="66">
        <v>2580.2871836576041</v>
      </c>
      <c r="EK5" s="66">
        <v>2620.759886892793</v>
      </c>
      <c r="EL5" s="66">
        <v>2697.0093856619678</v>
      </c>
      <c r="EM5" s="66">
        <v>2798.1150856703407</v>
      </c>
      <c r="EN5" s="66">
        <v>2861.4297755262005</v>
      </c>
      <c r="EO5" s="66">
        <v>2991.892322190407</v>
      </c>
      <c r="EP5" s="66">
        <v>3102.8382675348012</v>
      </c>
      <c r="EQ5" s="66">
        <v>3274.1668287521102</v>
      </c>
      <c r="ER5" s="66">
        <v>3479.08</v>
      </c>
      <c r="ES5" s="66">
        <v>3709.23</v>
      </c>
      <c r="ET5" s="66">
        <v>3913.5</v>
      </c>
      <c r="EU5" s="66">
        <v>4092.73</v>
      </c>
      <c r="EV5" s="66">
        <v>4415.6000000000004</v>
      </c>
      <c r="EW5" s="66">
        <v>4759.3100000000004</v>
      </c>
      <c r="EX5" s="66">
        <v>5080.041891374638</v>
      </c>
      <c r="EY5" s="76">
        <v>5357.03</v>
      </c>
      <c r="EZ5" s="76">
        <v>5627.6795724249396</v>
      </c>
      <c r="FA5" s="76">
        <v>5909.5613959973098</v>
      </c>
    </row>
    <row r="6" spans="1:157" ht="14.25" customHeight="1" x14ac:dyDescent="0.3">
      <c r="A6" s="64" t="s">
        <v>28</v>
      </c>
      <c r="B6" s="34">
        <v>83.945198734328102</v>
      </c>
      <c r="C6" s="34">
        <v>89.419219844410506</v>
      </c>
      <c r="D6" s="34">
        <v>91.671487357295206</v>
      </c>
      <c r="E6" s="34">
        <v>93.325512665704494</v>
      </c>
      <c r="F6" s="34">
        <v>93.297610800608396</v>
      </c>
      <c r="G6" s="34">
        <v>93.944705722606798</v>
      </c>
      <c r="H6" s="34">
        <v>95.449011912810505</v>
      </c>
      <c r="I6" s="34">
        <v>97.037656316940897</v>
      </c>
      <c r="J6" s="70">
        <v>100</v>
      </c>
      <c r="K6" s="34">
        <v>106.318341944176</v>
      </c>
      <c r="L6" s="34">
        <v>110.28398731617401</v>
      </c>
      <c r="M6" s="71">
        <v>112.57568842179199</v>
      </c>
      <c r="N6" s="34">
        <v>114.78175711845</v>
      </c>
      <c r="O6" s="34">
        <v>114.82598794943</v>
      </c>
      <c r="P6" s="34">
        <v>116.293400319898</v>
      </c>
      <c r="Q6" s="34">
        <v>118.04652360723399</v>
      </c>
      <c r="R6" s="34">
        <v>120.101384398102</v>
      </c>
      <c r="S6" s="34">
        <v>120.27896960717101</v>
      </c>
      <c r="T6" s="34">
        <v>124.083125255119</v>
      </c>
      <c r="U6" s="34">
        <v>127.630773623473</v>
      </c>
      <c r="V6" s="34">
        <v>133.00687676666499</v>
      </c>
      <c r="W6" s="34">
        <v>133.00859094443399</v>
      </c>
      <c r="X6" s="34">
        <v>135.31885418078701</v>
      </c>
      <c r="Y6" s="34">
        <v>138.322749706346</v>
      </c>
      <c r="Z6" s="34">
        <v>138.615333816765</v>
      </c>
      <c r="AA6" s="34">
        <v>138.90748016290601</v>
      </c>
      <c r="AB6" s="34">
        <v>145.07681570969299</v>
      </c>
      <c r="AC6" s="34">
        <v>150.450030687382</v>
      </c>
      <c r="AD6" s="34">
        <v>152.061918238533</v>
      </c>
      <c r="AE6" s="34">
        <v>153.58953476397099</v>
      </c>
      <c r="AF6" s="34">
        <v>155.20237097255</v>
      </c>
      <c r="AG6" s="34">
        <v>162.59379534892199</v>
      </c>
      <c r="AH6" s="34">
        <v>165.95985346621001</v>
      </c>
      <c r="AI6" s="34">
        <v>166.39179139705601</v>
      </c>
      <c r="AJ6" s="34">
        <v>170.176075656942</v>
      </c>
      <c r="AK6" s="34">
        <v>173.55260165829901</v>
      </c>
      <c r="AL6" s="34">
        <v>176.538763569064</v>
      </c>
      <c r="AM6" s="34">
        <v>178.904711476475</v>
      </c>
      <c r="AN6" s="34">
        <v>181.26664386072801</v>
      </c>
      <c r="AO6" s="34">
        <v>183.50625527893399</v>
      </c>
      <c r="AP6" s="34">
        <v>186.20408207799699</v>
      </c>
      <c r="AQ6" s="34">
        <v>192.77654243908501</v>
      </c>
      <c r="AR6" s="34">
        <v>198.27383294741799</v>
      </c>
      <c r="AS6" s="34">
        <v>205.43038533892101</v>
      </c>
      <c r="AT6" s="34">
        <v>206.69683225692299</v>
      </c>
      <c r="AU6" s="34">
        <v>220.98018578643999</v>
      </c>
      <c r="AV6" s="34">
        <v>234.78055311537301</v>
      </c>
      <c r="AW6" s="34">
        <v>239.33741003288301</v>
      </c>
      <c r="AX6" s="72">
        <v>243.06343573277499</v>
      </c>
      <c r="AY6" s="34">
        <v>261.10514024369297</v>
      </c>
      <c r="AZ6" s="34">
        <v>267.451902114147</v>
      </c>
      <c r="BA6" s="34">
        <v>272.45955179169903</v>
      </c>
      <c r="BB6" s="34">
        <v>275.93734927655299</v>
      </c>
      <c r="BC6" s="34">
        <v>277.45749185877298</v>
      </c>
      <c r="BD6" s="34">
        <v>278.55205581068299</v>
      </c>
      <c r="BE6" s="34">
        <v>286.67566356150502</v>
      </c>
      <c r="BF6" s="34">
        <v>294.287763234294</v>
      </c>
      <c r="BG6" s="34">
        <v>300.24509935637298</v>
      </c>
      <c r="BH6" s="34">
        <v>301.33479807139599</v>
      </c>
      <c r="BI6" s="34">
        <v>305.87484228217801</v>
      </c>
      <c r="BJ6" s="34">
        <v>327.64342334498798</v>
      </c>
      <c r="BK6" s="34">
        <v>334.29158558399598</v>
      </c>
      <c r="BL6" s="34">
        <v>337.28461586633398</v>
      </c>
      <c r="BM6" s="34">
        <v>342.69682941763301</v>
      </c>
      <c r="BN6" s="34">
        <v>352.50193586012398</v>
      </c>
      <c r="BO6" s="34">
        <v>355.62196208786298</v>
      </c>
      <c r="BP6" s="34">
        <v>365.67247210988597</v>
      </c>
      <c r="BQ6" s="34">
        <v>375.73328849002303</v>
      </c>
      <c r="BR6" s="34">
        <v>382.52075672317898</v>
      </c>
      <c r="BS6" s="34">
        <v>384.91147301969102</v>
      </c>
      <c r="BT6" s="34">
        <v>388.469391297877</v>
      </c>
      <c r="BU6" s="34">
        <v>400.58351152250299</v>
      </c>
      <c r="BV6" s="34">
        <v>413.98776007265502</v>
      </c>
      <c r="BW6" s="34">
        <v>417.28969396102701</v>
      </c>
      <c r="BX6" s="34">
        <v>432.97101820086903</v>
      </c>
      <c r="BY6" s="34">
        <v>447.16567316809699</v>
      </c>
      <c r="BZ6" s="34">
        <v>463.790282234686</v>
      </c>
      <c r="CA6" s="34">
        <v>477.357191770214</v>
      </c>
      <c r="CB6" s="34">
        <v>488.77658033775998</v>
      </c>
      <c r="CC6" s="34">
        <v>503.231557290686</v>
      </c>
      <c r="CD6" s="34">
        <v>512.82971471854898</v>
      </c>
      <c r="CE6" s="34">
        <v>516.68177608843905</v>
      </c>
      <c r="CF6" s="34">
        <v>517.383855674747</v>
      </c>
      <c r="CG6" s="34">
        <v>525.06918791277496</v>
      </c>
      <c r="CH6" s="34">
        <v>539.45854381883498</v>
      </c>
      <c r="CI6" s="34">
        <v>543.79384976736105</v>
      </c>
      <c r="CJ6" s="34">
        <v>547.55999598275605</v>
      </c>
      <c r="CK6" s="34">
        <v>558.76525896678902</v>
      </c>
      <c r="CL6" s="34">
        <v>571.09836997674995</v>
      </c>
      <c r="CM6" s="34">
        <v>576.04482131718498</v>
      </c>
      <c r="CN6" s="34">
        <v>580.97617499541798</v>
      </c>
      <c r="CO6" s="34">
        <v>588.60471520210797</v>
      </c>
      <c r="CP6" s="34">
        <v>602.89487071113604</v>
      </c>
      <c r="CQ6" s="34">
        <v>617.45780261432401</v>
      </c>
      <c r="CR6" s="34">
        <v>630.27481004091112</v>
      </c>
      <c r="CS6" s="34">
        <v>633.82214543824887</v>
      </c>
      <c r="CT6" s="34">
        <v>646.77762136567912</v>
      </c>
      <c r="CU6" s="34">
        <v>658.24029439678304</v>
      </c>
      <c r="CV6" s="34">
        <v>675.44673265628012</v>
      </c>
      <c r="CW6" s="34">
        <v>683.84529307063394</v>
      </c>
      <c r="CX6" s="34">
        <v>706.26572306673052</v>
      </c>
      <c r="CY6" s="34">
        <v>742.716266575806</v>
      </c>
      <c r="CZ6" s="34">
        <v>761.97567427590479</v>
      </c>
      <c r="DA6" s="34">
        <v>797.2063924174098</v>
      </c>
      <c r="DB6" s="34">
        <v>858.62202598941167</v>
      </c>
      <c r="DC6" s="34">
        <v>908.87853446366353</v>
      </c>
      <c r="DD6" s="34">
        <v>939.49128318300473</v>
      </c>
      <c r="DE6" s="34">
        <v>949.88324408466565</v>
      </c>
      <c r="DF6" s="34">
        <v>989.0271127519668</v>
      </c>
      <c r="DG6" s="34">
        <v>1016.1968970415719</v>
      </c>
      <c r="DH6" s="34">
        <v>1076.5680270243697</v>
      </c>
      <c r="DI6" s="34">
        <v>1112.1396419863081</v>
      </c>
      <c r="DJ6" s="34">
        <v>1128.7752081081105</v>
      </c>
      <c r="DK6" s="34">
        <v>1158.8787355411935</v>
      </c>
      <c r="DL6" s="34">
        <v>1172.0750510409935</v>
      </c>
      <c r="DM6" s="34">
        <v>1231.3637604069149</v>
      </c>
      <c r="DN6" s="34">
        <v>1310.5647018089896</v>
      </c>
      <c r="DO6" s="34">
        <v>1332.6859208897522</v>
      </c>
      <c r="DP6" s="73">
        <v>1395.4397529354997</v>
      </c>
      <c r="DQ6" s="73">
        <v>1453.407413436121</v>
      </c>
      <c r="DR6" s="34">
        <v>1550.1223380587201</v>
      </c>
      <c r="DS6" s="34">
        <v>1610.7839436738957</v>
      </c>
      <c r="DT6" s="34">
        <v>1673.6934873879718</v>
      </c>
      <c r="DU6" s="34">
        <v>1717.5929492917403</v>
      </c>
      <c r="DV6" s="34">
        <v>1760.6200331523216</v>
      </c>
      <c r="DW6" s="34">
        <v>1763.7915631604305</v>
      </c>
      <c r="DX6" s="34">
        <v>1768.2978416638766</v>
      </c>
      <c r="DY6" s="34">
        <v>1831.881260123726</v>
      </c>
      <c r="DZ6" s="34">
        <v>1887.8766490062312</v>
      </c>
      <c r="EA6" s="34">
        <v>1988.7213039230999</v>
      </c>
      <c r="EB6" s="34">
        <v>2078.4103473577616</v>
      </c>
      <c r="EC6" s="34">
        <v>2245.5772045388394</v>
      </c>
      <c r="ED6" s="34">
        <v>2344.4086325358171</v>
      </c>
      <c r="EE6" s="34">
        <v>2440.3990518871424</v>
      </c>
      <c r="EF6" s="34">
        <v>2515.1226526012993</v>
      </c>
      <c r="EG6" s="34">
        <v>2599.4197077368003</v>
      </c>
      <c r="EH6" s="34">
        <v>2666.4429677963062</v>
      </c>
      <c r="EI6" s="34">
        <v>2763.0831190909976</v>
      </c>
      <c r="EJ6" s="34">
        <v>2846.3981255453127</v>
      </c>
      <c r="EK6" s="34">
        <v>2888.4589127167683</v>
      </c>
      <c r="EL6" s="34">
        <v>2948.3539474378067</v>
      </c>
      <c r="EM6" s="34">
        <v>3040.8501578134951</v>
      </c>
      <c r="EN6" s="34">
        <v>3138.3362480260434</v>
      </c>
      <c r="EO6" s="34">
        <v>3325.3009968081847</v>
      </c>
      <c r="EP6" s="34">
        <v>3452.2890481722879</v>
      </c>
      <c r="EQ6" s="34">
        <v>3701.6861644118239</v>
      </c>
      <c r="ER6" s="34">
        <v>3935.06</v>
      </c>
      <c r="ES6" s="34">
        <v>4179.87</v>
      </c>
      <c r="ET6" s="34">
        <v>4402.51</v>
      </c>
      <c r="EU6" s="34">
        <v>4632.5</v>
      </c>
      <c r="EV6" s="34">
        <v>4939.8999999999996</v>
      </c>
      <c r="EW6" s="34">
        <v>5370.0082474497995</v>
      </c>
      <c r="EX6" s="34">
        <v>5653.8812200420725</v>
      </c>
      <c r="EY6" s="34">
        <v>6089.9451624005005</v>
      </c>
      <c r="EZ6" s="34">
        <v>6277.8227609176874</v>
      </c>
      <c r="FA6" s="34">
        <v>6520.3704634044097</v>
      </c>
    </row>
    <row r="7" spans="1:157" ht="14.25" customHeight="1" x14ac:dyDescent="0.3">
      <c r="A7" s="64" t="s">
        <v>29</v>
      </c>
      <c r="B7" s="34">
        <v>86.0446237028778</v>
      </c>
      <c r="C7" s="34">
        <v>86.775132309239297</v>
      </c>
      <c r="D7" s="34">
        <v>87.678716328492698</v>
      </c>
      <c r="E7" s="34">
        <v>89.890396859014103</v>
      </c>
      <c r="F7" s="34">
        <v>91.612052683485004</v>
      </c>
      <c r="G7" s="34">
        <v>93.565843075944301</v>
      </c>
      <c r="H7" s="34">
        <v>96.182693664894003</v>
      </c>
      <c r="I7" s="34">
        <v>97.366386521555597</v>
      </c>
      <c r="J7" s="70">
        <v>100</v>
      </c>
      <c r="K7" s="34">
        <v>101.582037721041</v>
      </c>
      <c r="L7" s="34">
        <v>100.95636662498799</v>
      </c>
      <c r="M7" s="34">
        <v>104.721049097728</v>
      </c>
      <c r="N7" s="34">
        <v>102.649609950048</v>
      </c>
      <c r="O7" s="34">
        <v>110.780332245482</v>
      </c>
      <c r="P7" s="34">
        <v>126.91770798302601</v>
      </c>
      <c r="Q7" s="34">
        <v>132.355445365733</v>
      </c>
      <c r="R7" s="34">
        <v>143.68519467384601</v>
      </c>
      <c r="S7" s="34">
        <v>142.72121459562999</v>
      </c>
      <c r="T7" s="34">
        <v>149.197122366494</v>
      </c>
      <c r="U7" s="34">
        <v>129.73644767306899</v>
      </c>
      <c r="V7" s="34">
        <v>140.88646441053001</v>
      </c>
      <c r="W7" s="34">
        <v>145.08796977189201</v>
      </c>
      <c r="X7" s="34">
        <v>147.32065606995599</v>
      </c>
      <c r="Y7" s="34">
        <v>146.00457860558899</v>
      </c>
      <c r="Z7" s="34">
        <v>154.594986670168</v>
      </c>
      <c r="AA7" s="34">
        <v>161.27868248860301</v>
      </c>
      <c r="AB7" s="34">
        <v>150.02242266938799</v>
      </c>
      <c r="AC7" s="34">
        <v>164.09723082928599</v>
      </c>
      <c r="AD7" s="34">
        <v>166.38474984639399</v>
      </c>
      <c r="AE7" s="34">
        <v>169.35341981631501</v>
      </c>
      <c r="AF7" s="34">
        <v>171.710394426102</v>
      </c>
      <c r="AG7" s="34">
        <v>164.803250647916</v>
      </c>
      <c r="AH7" s="34">
        <v>179.57572598816401</v>
      </c>
      <c r="AI7" s="34">
        <v>182.87709636248201</v>
      </c>
      <c r="AJ7" s="34">
        <v>183.43161846188499</v>
      </c>
      <c r="AK7" s="34">
        <v>188.158390742195</v>
      </c>
      <c r="AL7" s="34">
        <v>192.23619665607299</v>
      </c>
      <c r="AM7" s="34">
        <v>203.93117827556699</v>
      </c>
      <c r="AN7" s="34">
        <v>205.574072424745</v>
      </c>
      <c r="AO7" s="34">
        <v>219.60072902248001</v>
      </c>
      <c r="AP7" s="34">
        <v>204.386264999497</v>
      </c>
      <c r="AQ7" s="34">
        <v>200.490714233386</v>
      </c>
      <c r="AR7" s="34">
        <v>210.31537687947801</v>
      </c>
      <c r="AS7" s="34">
        <v>200.144628794195</v>
      </c>
      <c r="AT7" s="34">
        <v>205.47237282201601</v>
      </c>
      <c r="AU7" s="34">
        <v>217.65724092272299</v>
      </c>
      <c r="AV7" s="34">
        <v>226.565693848743</v>
      </c>
      <c r="AW7" s="34">
        <v>232.241189907604</v>
      </c>
      <c r="AX7" s="34">
        <v>241.04205852215301</v>
      </c>
      <c r="AY7" s="34">
        <v>264.00175790560297</v>
      </c>
      <c r="AZ7" s="34">
        <v>261.030354743315</v>
      </c>
      <c r="BA7" s="34">
        <v>281.40447713642101</v>
      </c>
      <c r="BB7" s="34">
        <v>293.95790378306498</v>
      </c>
      <c r="BC7" s="34">
        <v>297.82176831039499</v>
      </c>
      <c r="BD7" s="34">
        <v>290.80087114303399</v>
      </c>
      <c r="BE7" s="34">
        <v>288.720005433035</v>
      </c>
      <c r="BF7" s="34">
        <v>327.72177518143798</v>
      </c>
      <c r="BG7" s="34">
        <v>320.14797808208698</v>
      </c>
      <c r="BH7" s="34">
        <v>331.60964692045002</v>
      </c>
      <c r="BI7" s="34">
        <v>331.695520061021</v>
      </c>
      <c r="BJ7" s="34">
        <v>279.52393287439799</v>
      </c>
      <c r="BK7" s="34">
        <v>289.84269628212098</v>
      </c>
      <c r="BL7" s="34">
        <v>301.64116022008801</v>
      </c>
      <c r="BM7" s="34">
        <v>310.02869483167598</v>
      </c>
      <c r="BN7" s="34">
        <v>322.93180586013199</v>
      </c>
      <c r="BO7" s="34">
        <v>340.17238407917102</v>
      </c>
      <c r="BP7" s="34">
        <v>351.95808141659899</v>
      </c>
      <c r="BQ7" s="34">
        <v>366.21246349519902</v>
      </c>
      <c r="BR7" s="34">
        <v>381.53853494443302</v>
      </c>
      <c r="BS7" s="34">
        <v>394.46357070395999</v>
      </c>
      <c r="BT7" s="34">
        <v>409.95864303687398</v>
      </c>
      <c r="BU7" s="34">
        <v>411.92415381217802</v>
      </c>
      <c r="BV7" s="34">
        <v>415.291777061186</v>
      </c>
      <c r="BW7" s="34">
        <v>427.17266546294201</v>
      </c>
      <c r="BX7" s="34">
        <v>437.32053357105701</v>
      </c>
      <c r="BY7" s="34">
        <v>452.49119663516001</v>
      </c>
      <c r="BZ7" s="34">
        <v>465.41256648875901</v>
      </c>
      <c r="CA7" s="34">
        <v>469.604724171849</v>
      </c>
      <c r="CB7" s="34">
        <v>469.55183091135501</v>
      </c>
      <c r="CC7" s="34">
        <v>479.78380107072098</v>
      </c>
      <c r="CD7" s="34">
        <v>492.76419653310597</v>
      </c>
      <c r="CE7" s="34">
        <v>480.73148116349</v>
      </c>
      <c r="CF7" s="34">
        <v>481.55935014804299</v>
      </c>
      <c r="CG7" s="34">
        <v>508.08978901434699</v>
      </c>
      <c r="CH7" s="34">
        <v>476.18983682665902</v>
      </c>
      <c r="CI7" s="34">
        <v>458.104469117647</v>
      </c>
      <c r="CJ7" s="34">
        <v>498.23384966348601</v>
      </c>
      <c r="CK7" s="34">
        <v>500.72383812696199</v>
      </c>
      <c r="CL7" s="34">
        <v>510.78962102282998</v>
      </c>
      <c r="CM7" s="34">
        <v>526.17011917805996</v>
      </c>
      <c r="CN7" s="34">
        <v>471.05148288470201</v>
      </c>
      <c r="CO7" s="34">
        <v>531.39228734831295</v>
      </c>
      <c r="CP7" s="34">
        <v>517.81260186664997</v>
      </c>
      <c r="CQ7" s="34">
        <v>505.20968667315299</v>
      </c>
      <c r="CR7" s="34">
        <v>544.1900740290024</v>
      </c>
      <c r="CS7" s="34">
        <v>541.05300067847372</v>
      </c>
      <c r="CT7" s="34">
        <v>548.34842880862743</v>
      </c>
      <c r="CU7" s="34">
        <v>553.84986676124367</v>
      </c>
      <c r="CV7" s="34">
        <v>557.40337271580529</v>
      </c>
      <c r="CW7" s="34">
        <v>591.84092936707293</v>
      </c>
      <c r="CX7" s="34">
        <v>593.26000241093675</v>
      </c>
      <c r="CY7" s="34">
        <v>641.64501489660336</v>
      </c>
      <c r="CZ7" s="34">
        <v>637.67089309597043</v>
      </c>
      <c r="DA7" s="34">
        <v>661.75151058610777</v>
      </c>
      <c r="DB7" s="34">
        <v>696.06807026489639</v>
      </c>
      <c r="DC7" s="34">
        <v>733.62266305011906</v>
      </c>
      <c r="DD7" s="34">
        <v>747.52412095055081</v>
      </c>
      <c r="DE7" s="34">
        <v>758.95406861632</v>
      </c>
      <c r="DF7" s="34">
        <v>856.2093005415893</v>
      </c>
      <c r="DG7" s="34">
        <v>746.90625880898347</v>
      </c>
      <c r="DH7" s="34">
        <v>812.07590212553487</v>
      </c>
      <c r="DI7" s="34">
        <v>816.25932710240568</v>
      </c>
      <c r="DJ7" s="34">
        <v>851.01807523884167</v>
      </c>
      <c r="DK7" s="34">
        <v>858.2820683502207</v>
      </c>
      <c r="DL7" s="34">
        <v>866.23450986746809</v>
      </c>
      <c r="DM7" s="34">
        <v>950.90556227456364</v>
      </c>
      <c r="DN7" s="34">
        <v>1058.9970298416108</v>
      </c>
      <c r="DO7" s="34">
        <v>1093.5038591443197</v>
      </c>
      <c r="DP7" s="73">
        <v>1116.6703583823371</v>
      </c>
      <c r="DQ7" s="73">
        <v>1138.1680085870721</v>
      </c>
      <c r="DR7" s="34">
        <v>1203.06078370915</v>
      </c>
      <c r="DS7" s="34">
        <v>1145.0627443678236</v>
      </c>
      <c r="DT7" s="34">
        <v>1217.3546688182312</v>
      </c>
      <c r="DU7" s="34">
        <v>1300.1121076703319</v>
      </c>
      <c r="DV7" s="34">
        <v>1302.5355583272119</v>
      </c>
      <c r="DW7" s="34">
        <v>1307.9158062468387</v>
      </c>
      <c r="DX7" s="34">
        <v>1482.439728678582</v>
      </c>
      <c r="DY7" s="34">
        <v>1544.4530299549153</v>
      </c>
      <c r="DZ7" s="34">
        <v>1628.8508026516774</v>
      </c>
      <c r="EA7" s="34">
        <v>1658.5550433426802</v>
      </c>
      <c r="EB7" s="34">
        <v>1669.7835371285253</v>
      </c>
      <c r="EC7" s="34">
        <v>1797.0371716472973</v>
      </c>
      <c r="ED7" s="34">
        <v>1838.3535671049028</v>
      </c>
      <c r="EE7" s="34">
        <v>1928.0147788910228</v>
      </c>
      <c r="EF7" s="34">
        <v>1909.8428484062961</v>
      </c>
      <c r="EG7" s="34">
        <v>2040.1517108027065</v>
      </c>
      <c r="EH7" s="34">
        <v>2178.8845312476087</v>
      </c>
      <c r="EI7" s="34">
        <v>2223.7318040114033</v>
      </c>
      <c r="EJ7" s="34">
        <v>2297.7922403085204</v>
      </c>
      <c r="EK7" s="34">
        <v>2422.4300165924442</v>
      </c>
      <c r="EL7" s="34">
        <v>2601.8697987894138</v>
      </c>
      <c r="EM7" s="34">
        <v>2750.3031997235685</v>
      </c>
      <c r="EN7" s="34">
        <v>2825.7315150717864</v>
      </c>
      <c r="EO7" s="34">
        <v>2932.0916078369278</v>
      </c>
      <c r="EP7" s="34">
        <v>3031.0735028944382</v>
      </c>
      <c r="EQ7" s="34">
        <v>3184.2734004688778</v>
      </c>
      <c r="ER7" s="34">
        <v>3351.1</v>
      </c>
      <c r="ES7" s="34">
        <v>3711.27</v>
      </c>
      <c r="ET7" s="34">
        <v>3897.53</v>
      </c>
      <c r="EU7" s="34">
        <v>4075.87</v>
      </c>
      <c r="EV7" s="34">
        <v>4611.84</v>
      </c>
      <c r="EW7" s="34">
        <v>5082.6141035425271</v>
      </c>
      <c r="EX7" s="34">
        <v>5839.523334012606</v>
      </c>
      <c r="EY7" s="34">
        <v>6199.7080828502576</v>
      </c>
      <c r="EZ7" s="34">
        <v>6405.6524131641327</v>
      </c>
      <c r="FA7" s="34">
        <v>6903.9425466604334</v>
      </c>
    </row>
    <row r="8" spans="1:157" ht="14.25" customHeight="1" x14ac:dyDescent="0.3">
      <c r="A8" s="64" t="s">
        <v>30</v>
      </c>
      <c r="B8" s="34">
        <v>94.680707412957005</v>
      </c>
      <c r="C8" s="34">
        <v>95.230058691802697</v>
      </c>
      <c r="D8" s="34">
        <v>95.453508444342404</v>
      </c>
      <c r="E8" s="34">
        <v>98.627333011326499</v>
      </c>
      <c r="F8" s="34">
        <v>98.714008404190594</v>
      </c>
      <c r="G8" s="34">
        <v>98.897132832656396</v>
      </c>
      <c r="H8" s="34">
        <v>99.582024758908702</v>
      </c>
      <c r="I8" s="34">
        <v>99.746839260060696</v>
      </c>
      <c r="J8" s="70">
        <v>100</v>
      </c>
      <c r="K8" s="34">
        <v>100.315085670901</v>
      </c>
      <c r="L8" s="34">
        <v>102.51259608119901</v>
      </c>
      <c r="M8" s="34">
        <v>103.37937306742</v>
      </c>
      <c r="N8" s="34">
        <v>104.57117149126501</v>
      </c>
      <c r="O8" s="34">
        <v>104.210922136782</v>
      </c>
      <c r="P8" s="34">
        <v>105.444337060442</v>
      </c>
      <c r="Q8" s="34">
        <v>104.769255105868</v>
      </c>
      <c r="R8" s="34">
        <v>104.45869705602701</v>
      </c>
      <c r="S8" s="34">
        <v>106.02951062164099</v>
      </c>
      <c r="T8" s="34">
        <v>108.85562286528</v>
      </c>
      <c r="U8" s="34">
        <v>109.703710627535</v>
      </c>
      <c r="V8" s="34">
        <v>110.14166405601701</v>
      </c>
      <c r="W8" s="34">
        <v>115.675947425413</v>
      </c>
      <c r="X8" s="34">
        <v>115.715459022715</v>
      </c>
      <c r="Y8" s="34">
        <v>112.395668329869</v>
      </c>
      <c r="Z8" s="34">
        <v>114.516916564355</v>
      </c>
      <c r="AA8" s="34">
        <v>116.88994532460001</v>
      </c>
      <c r="AB8" s="34">
        <v>117.685670665918</v>
      </c>
      <c r="AC8" s="34">
        <v>119.487441969716</v>
      </c>
      <c r="AD8" s="34">
        <v>126.18810207239299</v>
      </c>
      <c r="AE8" s="34">
        <v>123.426546780404</v>
      </c>
      <c r="AF8" s="34">
        <v>126.724661013678</v>
      </c>
      <c r="AG8" s="34">
        <v>132.82975004880601</v>
      </c>
      <c r="AH8" s="34">
        <v>130.95131477323</v>
      </c>
      <c r="AI8" s="34">
        <v>129.89001743889801</v>
      </c>
      <c r="AJ8" s="34">
        <v>131.66343176622499</v>
      </c>
      <c r="AK8" s="34">
        <v>131.27405661402599</v>
      </c>
      <c r="AL8" s="34">
        <v>132.24886304554499</v>
      </c>
      <c r="AM8" s="34">
        <v>133.65939557387</v>
      </c>
      <c r="AN8" s="34">
        <v>132.91677942355801</v>
      </c>
      <c r="AO8" s="34">
        <v>138.69912173624499</v>
      </c>
      <c r="AP8" s="34">
        <v>141.298233444277</v>
      </c>
      <c r="AQ8" s="34">
        <v>138.85702724036599</v>
      </c>
      <c r="AR8" s="34">
        <v>137.997921174753</v>
      </c>
      <c r="AS8" s="34">
        <v>144.93433415921001</v>
      </c>
      <c r="AT8" s="34">
        <v>143.76822122434001</v>
      </c>
      <c r="AU8" s="34">
        <v>143.68812837149599</v>
      </c>
      <c r="AV8" s="34">
        <v>142.50641990858901</v>
      </c>
      <c r="AW8" s="34">
        <v>150.78185465534901</v>
      </c>
      <c r="AX8" s="34">
        <v>149.55956115269899</v>
      </c>
      <c r="AY8" s="34">
        <v>167.86787601478599</v>
      </c>
      <c r="AZ8" s="34">
        <v>169.855049380389</v>
      </c>
      <c r="BA8" s="34">
        <v>173.151086448705</v>
      </c>
      <c r="BB8" s="34">
        <v>178.03210984756001</v>
      </c>
      <c r="BC8" s="34">
        <v>180.192606417495</v>
      </c>
      <c r="BD8" s="34">
        <v>182.446844208947</v>
      </c>
      <c r="BE8" s="34">
        <v>179.30167605062601</v>
      </c>
      <c r="BF8" s="34">
        <v>187.17332386246301</v>
      </c>
      <c r="BG8" s="34">
        <v>210.760738461057</v>
      </c>
      <c r="BH8" s="34">
        <v>211.83510334309099</v>
      </c>
      <c r="BI8" s="34">
        <v>211.22877964061001</v>
      </c>
      <c r="BJ8" s="34">
        <v>208.505547825831</v>
      </c>
      <c r="BK8" s="34">
        <v>213.03670750457101</v>
      </c>
      <c r="BL8" s="34">
        <v>217.48974452469599</v>
      </c>
      <c r="BM8" s="34">
        <v>222.336529143928</v>
      </c>
      <c r="BN8" s="34">
        <v>227.478213985064</v>
      </c>
      <c r="BO8" s="34">
        <v>226.45461610658199</v>
      </c>
      <c r="BP8" s="34">
        <v>232.33449054597401</v>
      </c>
      <c r="BQ8" s="34">
        <v>239.33533740276701</v>
      </c>
      <c r="BR8" s="34">
        <v>245.32035392377301</v>
      </c>
      <c r="BS8" s="34">
        <v>251.393410565164</v>
      </c>
      <c r="BT8" s="34">
        <v>257.82344377546201</v>
      </c>
      <c r="BU8" s="34">
        <v>259.95810874107502</v>
      </c>
      <c r="BV8" s="34">
        <v>254.70470436290901</v>
      </c>
      <c r="BW8" s="34">
        <v>254.88476349755999</v>
      </c>
      <c r="BX8" s="34">
        <v>253.59612285843599</v>
      </c>
      <c r="BY8" s="34">
        <v>259.404963911349</v>
      </c>
      <c r="BZ8" s="34">
        <v>263.28901688989799</v>
      </c>
      <c r="CA8" s="34">
        <v>261.75241113641698</v>
      </c>
      <c r="CB8" s="34">
        <v>272.83015529195802</v>
      </c>
      <c r="CC8" s="34">
        <v>269.55530506860299</v>
      </c>
      <c r="CD8" s="34">
        <v>274.93143283453497</v>
      </c>
      <c r="CE8" s="34">
        <v>428.47614420958598</v>
      </c>
      <c r="CF8" s="34">
        <v>417.054623908297</v>
      </c>
      <c r="CG8" s="34">
        <v>418.45179044542402</v>
      </c>
      <c r="CH8" s="34">
        <v>431.86432746058699</v>
      </c>
      <c r="CI8" s="34">
        <v>439.22124248169598</v>
      </c>
      <c r="CJ8" s="34">
        <v>438.10272317911802</v>
      </c>
      <c r="CK8" s="34">
        <v>464.339536633808</v>
      </c>
      <c r="CL8" s="34">
        <v>484.88301121577501</v>
      </c>
      <c r="CM8" s="34">
        <v>532.05740077793803</v>
      </c>
      <c r="CN8" s="34">
        <v>542.25006804070995</v>
      </c>
      <c r="CO8" s="34">
        <v>541.44951639118699</v>
      </c>
      <c r="CP8" s="34">
        <v>540.28655436626104</v>
      </c>
      <c r="CQ8" s="34">
        <v>544.31005832104597</v>
      </c>
      <c r="CR8" s="34">
        <v>550.65596763399799</v>
      </c>
      <c r="CS8" s="34">
        <v>568.00941022662687</v>
      </c>
      <c r="CT8" s="34">
        <v>627.90632963614462</v>
      </c>
      <c r="CU8" s="34">
        <v>624.17731566094005</v>
      </c>
      <c r="CV8" s="34">
        <v>636.79776656807849</v>
      </c>
      <c r="CW8" s="34">
        <v>714.44579703102806</v>
      </c>
      <c r="CX8" s="34">
        <v>722.38766860760632</v>
      </c>
      <c r="CY8" s="34">
        <v>806.01741553420118</v>
      </c>
      <c r="CZ8" s="34">
        <v>812.0512574252092</v>
      </c>
      <c r="DA8" s="34">
        <v>874.32994508635738</v>
      </c>
      <c r="DB8" s="34">
        <v>893.37566942008914</v>
      </c>
      <c r="DC8" s="34">
        <v>912.48654119660614</v>
      </c>
      <c r="DD8" s="34">
        <v>921.70441291698546</v>
      </c>
      <c r="DE8" s="34">
        <v>914.39487783282652</v>
      </c>
      <c r="DF8" s="34">
        <v>934.83853223579945</v>
      </c>
      <c r="DG8" s="34">
        <v>1064.3319455696244</v>
      </c>
      <c r="DH8" s="34">
        <v>1085.4119610704115</v>
      </c>
      <c r="DI8" s="34">
        <v>1098.2658617221805</v>
      </c>
      <c r="DJ8" s="34">
        <v>1103.7946494934522</v>
      </c>
      <c r="DK8" s="34">
        <v>1123.6849065077954</v>
      </c>
      <c r="DL8" s="34">
        <v>1144.0578890803142</v>
      </c>
      <c r="DM8" s="34">
        <v>1157.2148829710766</v>
      </c>
      <c r="DN8" s="34">
        <v>1178.2408419805981</v>
      </c>
      <c r="DO8" s="34">
        <v>1189.8643664492251</v>
      </c>
      <c r="DP8" s="73">
        <v>1204.3704599710049</v>
      </c>
      <c r="DQ8" s="73">
        <v>1204.7847119683333</v>
      </c>
      <c r="DR8" s="34">
        <v>1205.5838625009601</v>
      </c>
      <c r="DS8" s="34">
        <v>1205.2771843766168</v>
      </c>
      <c r="DT8" s="34">
        <v>1221.3631277926829</v>
      </c>
      <c r="DU8" s="34">
        <v>1245.5211128087251</v>
      </c>
      <c r="DV8" s="34">
        <v>1261.921741558014</v>
      </c>
      <c r="DW8" s="34">
        <v>1269.6094155627079</v>
      </c>
      <c r="DX8" s="34">
        <v>1285.265678051943</v>
      </c>
      <c r="DY8" s="34">
        <v>1297.8812113285874</v>
      </c>
      <c r="DZ8" s="34">
        <v>1311.88585335434</v>
      </c>
      <c r="EA8" s="34">
        <v>1360.6600634622534</v>
      </c>
      <c r="EB8" s="34">
        <v>1404.4561911770672</v>
      </c>
      <c r="EC8" s="34">
        <v>1447.5500725392199</v>
      </c>
      <c r="ED8" s="34">
        <v>1466.0921005304301</v>
      </c>
      <c r="EE8" s="34">
        <v>1511.8127659266911</v>
      </c>
      <c r="EF8" s="34">
        <v>1528.7744192092493</v>
      </c>
      <c r="EG8" s="34">
        <v>1611.6252793499523</v>
      </c>
      <c r="EH8" s="34">
        <v>1633.0610370123075</v>
      </c>
      <c r="EI8" s="34">
        <v>1658.1062093236965</v>
      </c>
      <c r="EJ8" s="34">
        <v>1790.9903043367674</v>
      </c>
      <c r="EK8" s="34">
        <v>1813.7613386898877</v>
      </c>
      <c r="EL8" s="34">
        <v>1829.7771790414438</v>
      </c>
      <c r="EM8" s="34">
        <v>1840.5704307904944</v>
      </c>
      <c r="EN8" s="34">
        <v>1869.6199045251344</v>
      </c>
      <c r="EO8" s="34">
        <v>1897.3673922341459</v>
      </c>
      <c r="EP8" s="34">
        <v>1915.6122643178255</v>
      </c>
      <c r="EQ8" s="34">
        <v>1955.4269943958047</v>
      </c>
      <c r="ER8" s="34">
        <v>2434.7199999999998</v>
      </c>
      <c r="ES8" s="34">
        <v>2559.9699999999998</v>
      </c>
      <c r="ET8" s="34">
        <v>2659.13</v>
      </c>
      <c r="EU8" s="34">
        <v>2725.27</v>
      </c>
      <c r="EV8" s="34">
        <v>2899.8</v>
      </c>
      <c r="EW8" s="34">
        <v>3071.8591363646751</v>
      </c>
      <c r="EX8" s="34">
        <v>3401.1944449055113</v>
      </c>
      <c r="EY8" s="34">
        <v>3432.8442601531956</v>
      </c>
      <c r="EZ8" s="34">
        <v>3632.6639699738203</v>
      </c>
      <c r="FA8" s="34">
        <v>3923.6114151387928</v>
      </c>
    </row>
    <row r="9" spans="1:157" ht="14.25" customHeight="1" x14ac:dyDescent="0.3">
      <c r="A9" s="64" t="s">
        <v>31</v>
      </c>
      <c r="B9" s="34">
        <v>85.117274201562196</v>
      </c>
      <c r="C9" s="34">
        <v>88.389713568060401</v>
      </c>
      <c r="D9" s="34">
        <v>89.101546426691499</v>
      </c>
      <c r="E9" s="34">
        <v>90.149938261635896</v>
      </c>
      <c r="F9" s="34">
        <v>92.795034146911505</v>
      </c>
      <c r="G9" s="34">
        <v>94.519055179710406</v>
      </c>
      <c r="H9" s="34">
        <v>94.560083599136604</v>
      </c>
      <c r="I9" s="34">
        <v>94.6418009328154</v>
      </c>
      <c r="J9" s="70">
        <v>100</v>
      </c>
      <c r="K9" s="34">
        <v>101.208560699241</v>
      </c>
      <c r="L9" s="34">
        <v>100.926441363078</v>
      </c>
      <c r="M9" s="34">
        <v>103.938709996068</v>
      </c>
      <c r="N9" s="34">
        <v>105.711934883732</v>
      </c>
      <c r="O9" s="34">
        <v>109.85614443664799</v>
      </c>
      <c r="P9" s="34">
        <v>109.889813676608</v>
      </c>
      <c r="Q9" s="34">
        <v>108.376862495849</v>
      </c>
      <c r="R9" s="34">
        <v>109.69874966645099</v>
      </c>
      <c r="S9" s="34">
        <v>110.943084983804</v>
      </c>
      <c r="T9" s="34">
        <v>115.182754789597</v>
      </c>
      <c r="U9" s="34">
        <v>116.333480596925</v>
      </c>
      <c r="V9" s="34">
        <v>120.697056644122</v>
      </c>
      <c r="W9" s="34">
        <v>121.40370957459</v>
      </c>
      <c r="X9" s="34">
        <v>123.936526886713</v>
      </c>
      <c r="Y9" s="34">
        <v>125.658688660328</v>
      </c>
      <c r="Z9" s="34">
        <v>128.02097944854401</v>
      </c>
      <c r="AA9" s="34">
        <v>128.219335180553</v>
      </c>
      <c r="AB9" s="34">
        <v>135.31502549178501</v>
      </c>
      <c r="AC9" s="34">
        <v>135.78684902138099</v>
      </c>
      <c r="AD9" s="34">
        <v>138.50458731222901</v>
      </c>
      <c r="AE9" s="34">
        <v>138.02770413249101</v>
      </c>
      <c r="AF9" s="34">
        <v>140.13883553405901</v>
      </c>
      <c r="AG9" s="34">
        <v>143.66086930500501</v>
      </c>
      <c r="AH9" s="34">
        <v>145.085126657258</v>
      </c>
      <c r="AI9" s="34">
        <v>148.229660727577</v>
      </c>
      <c r="AJ9" s="34">
        <v>158.23742657567701</v>
      </c>
      <c r="AK9" s="34">
        <v>157.19632535380001</v>
      </c>
      <c r="AL9" s="34">
        <v>157.73972806505901</v>
      </c>
      <c r="AM9" s="34">
        <v>161.514242521439</v>
      </c>
      <c r="AN9" s="34">
        <v>161.98250309911899</v>
      </c>
      <c r="AO9" s="34">
        <v>166.06282922468799</v>
      </c>
      <c r="AP9" s="34">
        <v>167.61659490103199</v>
      </c>
      <c r="AQ9" s="34">
        <v>170.99936070688801</v>
      </c>
      <c r="AR9" s="34">
        <v>178.47834768671501</v>
      </c>
      <c r="AS9" s="34">
        <v>178.11866552378299</v>
      </c>
      <c r="AT9" s="34">
        <v>176.347359541016</v>
      </c>
      <c r="AU9" s="34">
        <v>181.152969103576</v>
      </c>
      <c r="AV9" s="34">
        <v>189.956022960844</v>
      </c>
      <c r="AW9" s="34">
        <v>192.232130152281</v>
      </c>
      <c r="AX9" s="34">
        <v>196.00544715890601</v>
      </c>
      <c r="AY9" s="34">
        <v>251.49362520676601</v>
      </c>
      <c r="AZ9" s="34">
        <v>256.88046691986602</v>
      </c>
      <c r="BA9" s="34">
        <v>264.05097697280598</v>
      </c>
      <c r="BB9" s="34">
        <v>267.04172780672798</v>
      </c>
      <c r="BC9" s="34">
        <v>269.91589379800598</v>
      </c>
      <c r="BD9" s="34">
        <v>272.13508180648103</v>
      </c>
      <c r="BE9" s="34">
        <v>272.55785372929398</v>
      </c>
      <c r="BF9" s="34">
        <v>280.38917159914502</v>
      </c>
      <c r="BG9" s="34">
        <v>291.031299536951</v>
      </c>
      <c r="BH9" s="34">
        <v>293.42342713305402</v>
      </c>
      <c r="BI9" s="34">
        <v>305.33083813789</v>
      </c>
      <c r="BJ9" s="34">
        <v>331.42397374054099</v>
      </c>
      <c r="BK9" s="34">
        <v>343.23836336006099</v>
      </c>
      <c r="BL9" s="34">
        <v>343.076400893467</v>
      </c>
      <c r="BM9" s="34">
        <v>344.94386473369099</v>
      </c>
      <c r="BN9" s="34">
        <v>357.57009199735199</v>
      </c>
      <c r="BO9" s="34">
        <v>360.64071626974601</v>
      </c>
      <c r="BP9" s="34">
        <v>368.25270747741502</v>
      </c>
      <c r="BQ9" s="34">
        <v>373.95892756121901</v>
      </c>
      <c r="BR9" s="34">
        <v>381.11111356899698</v>
      </c>
      <c r="BS9" s="34">
        <v>386.23090550360303</v>
      </c>
      <c r="BT9" s="34">
        <v>392.02047957841302</v>
      </c>
      <c r="BU9" s="34">
        <v>399.36952614770797</v>
      </c>
      <c r="BV9" s="34">
        <v>407.82101700338802</v>
      </c>
      <c r="BW9" s="34">
        <v>436.82635092969099</v>
      </c>
      <c r="BX9" s="34">
        <v>436.34311048690302</v>
      </c>
      <c r="BY9" s="34">
        <v>445.17939713226798</v>
      </c>
      <c r="BZ9" s="34">
        <v>484.144143993684</v>
      </c>
      <c r="CA9" s="34">
        <v>498.51582062428798</v>
      </c>
      <c r="CB9" s="34">
        <v>505.84563643038803</v>
      </c>
      <c r="CC9" s="34">
        <v>505.27280139515102</v>
      </c>
      <c r="CD9" s="34">
        <v>512.43966803741705</v>
      </c>
      <c r="CE9" s="34">
        <v>516.84860754852502</v>
      </c>
      <c r="CF9" s="34">
        <v>521.58001400650505</v>
      </c>
      <c r="CG9" s="34">
        <v>530.47697722349199</v>
      </c>
      <c r="CH9" s="34">
        <v>547.05982654781496</v>
      </c>
      <c r="CI9" s="34">
        <v>548.35728534203497</v>
      </c>
      <c r="CJ9" s="34">
        <v>546.53964656100004</v>
      </c>
      <c r="CK9" s="34">
        <v>566.34509302375295</v>
      </c>
      <c r="CL9" s="34">
        <v>564.13190992521004</v>
      </c>
      <c r="CM9" s="34">
        <v>560.76146040755395</v>
      </c>
      <c r="CN9" s="34">
        <v>564.92906635759198</v>
      </c>
      <c r="CO9" s="34">
        <v>552.43837642288099</v>
      </c>
      <c r="CP9" s="34">
        <v>563.36152162764802</v>
      </c>
      <c r="CQ9" s="34">
        <v>553.30353169177204</v>
      </c>
      <c r="CR9" s="34">
        <v>565.07435107369645</v>
      </c>
      <c r="CS9" s="34">
        <v>568.83707123994975</v>
      </c>
      <c r="CT9" s="34">
        <v>595.35900277566611</v>
      </c>
      <c r="CU9" s="34">
        <v>593.03150663758242</v>
      </c>
      <c r="CV9" s="34">
        <v>598.70276652521659</v>
      </c>
      <c r="CW9" s="34">
        <v>604.55254856888996</v>
      </c>
      <c r="CX9" s="34">
        <v>627.27668343718881</v>
      </c>
      <c r="CY9" s="34">
        <v>644.08097499216694</v>
      </c>
      <c r="CZ9" s="34">
        <v>677.01464172068631</v>
      </c>
      <c r="DA9" s="34">
        <v>716.0792283293847</v>
      </c>
      <c r="DB9" s="34">
        <v>784.77550109543768</v>
      </c>
      <c r="DC9" s="34">
        <v>834.67452640044962</v>
      </c>
      <c r="DD9" s="34">
        <v>857.86928828442194</v>
      </c>
      <c r="DE9" s="34">
        <v>889.8047894871944</v>
      </c>
      <c r="DF9" s="34">
        <v>914.93194415274854</v>
      </c>
      <c r="DG9" s="34">
        <v>919.2442334118806</v>
      </c>
      <c r="DH9" s="34">
        <v>936.9565400312166</v>
      </c>
      <c r="DI9" s="34">
        <v>1004.2867651052261</v>
      </c>
      <c r="DJ9" s="34">
        <v>1038.8579534195494</v>
      </c>
      <c r="DK9" s="34">
        <v>1048.9330900038992</v>
      </c>
      <c r="DL9" s="34">
        <v>1098.3304126586345</v>
      </c>
      <c r="DM9" s="34">
        <v>1182.4046343767254</v>
      </c>
      <c r="DN9" s="34">
        <v>1290.267379468075</v>
      </c>
      <c r="DO9" s="34">
        <v>1287.2683911223826</v>
      </c>
      <c r="DP9" s="73">
        <v>1358.4270313163138</v>
      </c>
      <c r="DQ9" s="73">
        <v>1387.8966913572019</v>
      </c>
      <c r="DR9" s="34">
        <v>1433.98744565845</v>
      </c>
      <c r="DS9" s="34">
        <v>1442.9633735690697</v>
      </c>
      <c r="DT9" s="34">
        <v>1470.4345656173502</v>
      </c>
      <c r="DU9" s="34">
        <v>1517.3526354504534</v>
      </c>
      <c r="DV9" s="34">
        <v>1605.140981870087</v>
      </c>
      <c r="DW9" s="34">
        <v>1632.5988180821516</v>
      </c>
      <c r="DX9" s="34">
        <v>1641.9033422217292</v>
      </c>
      <c r="DY9" s="34">
        <v>1767.6334112145958</v>
      </c>
      <c r="DZ9" s="34">
        <v>1832.8381526789285</v>
      </c>
      <c r="EA9" s="34">
        <v>1881.7075210268933</v>
      </c>
      <c r="EB9" s="34">
        <v>1944.2431637811294</v>
      </c>
      <c r="EC9" s="34">
        <v>2003.3436636377253</v>
      </c>
      <c r="ED9" s="34">
        <v>2101.3295892911528</v>
      </c>
      <c r="EE9" s="34">
        <v>2168.6752727599073</v>
      </c>
      <c r="EF9" s="34">
        <v>2300.4376990212304</v>
      </c>
      <c r="EG9" s="34">
        <v>2371.1382364341703</v>
      </c>
      <c r="EH9" s="34">
        <v>2428.9972180949126</v>
      </c>
      <c r="EI9" s="34">
        <v>2542.7405864403308</v>
      </c>
      <c r="EJ9" s="34">
        <v>2671.8349373949272</v>
      </c>
      <c r="EK9" s="34">
        <v>2768.4282079964337</v>
      </c>
      <c r="EL9" s="34">
        <v>2821.1098446177602</v>
      </c>
      <c r="EM9" s="34">
        <v>2879.9622925016743</v>
      </c>
      <c r="EN9" s="34">
        <v>2943.3831770566762</v>
      </c>
      <c r="EO9" s="34">
        <v>3008.5960922066079</v>
      </c>
      <c r="EP9" s="34">
        <v>3116.6211952293102</v>
      </c>
      <c r="EQ9" s="34">
        <v>3222.0268284017061</v>
      </c>
      <c r="ER9" s="34">
        <v>3328.3</v>
      </c>
      <c r="ES9" s="34">
        <v>3543.79</v>
      </c>
      <c r="ET9" s="34">
        <v>3662.01</v>
      </c>
      <c r="EU9" s="34">
        <v>3964.18</v>
      </c>
      <c r="EV9" s="34">
        <v>4269.68</v>
      </c>
      <c r="EW9" s="34">
        <v>4745.6179202770454</v>
      </c>
      <c r="EX9" s="34">
        <v>5025.0128661131675</v>
      </c>
      <c r="EY9" s="34">
        <v>5246.777997738749</v>
      </c>
      <c r="EZ9" s="34">
        <v>5499.8924608590087</v>
      </c>
      <c r="FA9" s="34">
        <v>5905.0967160677192</v>
      </c>
    </row>
    <row r="10" spans="1:157" ht="14.25" customHeight="1" x14ac:dyDescent="0.3">
      <c r="A10" s="64" t="s">
        <v>32</v>
      </c>
      <c r="B10" s="34">
        <v>85.615939267188097</v>
      </c>
      <c r="C10" s="34">
        <v>87.508725325877094</v>
      </c>
      <c r="D10" s="34">
        <v>88.969302515265198</v>
      </c>
      <c r="E10" s="34">
        <v>90.424664227129895</v>
      </c>
      <c r="F10" s="34">
        <v>90.808799499377997</v>
      </c>
      <c r="G10" s="34">
        <v>91.218614693253798</v>
      </c>
      <c r="H10" s="34">
        <v>91.520795341453194</v>
      </c>
      <c r="I10" s="34">
        <v>94.039940769486805</v>
      </c>
      <c r="J10" s="70">
        <v>100</v>
      </c>
      <c r="K10" s="34">
        <v>100.91341267098301</v>
      </c>
      <c r="L10" s="34">
        <v>102.322740662237</v>
      </c>
      <c r="M10" s="34">
        <v>103.122827140238</v>
      </c>
      <c r="N10" s="34">
        <v>103.900408311516</v>
      </c>
      <c r="O10" s="34">
        <v>100.412024331303</v>
      </c>
      <c r="P10" s="34">
        <v>100.414690437473</v>
      </c>
      <c r="Q10" s="34">
        <v>134.47995138524499</v>
      </c>
      <c r="R10" s="34">
        <v>107.749630502553</v>
      </c>
      <c r="S10" s="34">
        <v>108.289300938209</v>
      </c>
      <c r="T10" s="34">
        <v>108.902680684036</v>
      </c>
      <c r="U10" s="34">
        <v>112.327522477439</v>
      </c>
      <c r="V10" s="34">
        <v>116.025637958324</v>
      </c>
      <c r="W10" s="34">
        <v>115.901090079832</v>
      </c>
      <c r="X10" s="34">
        <v>116.526475434524</v>
      </c>
      <c r="Y10" s="34">
        <v>118.617635315691</v>
      </c>
      <c r="Z10" s="34">
        <v>119.29932090405499</v>
      </c>
      <c r="AA10" s="34">
        <v>122.450806759556</v>
      </c>
      <c r="AB10" s="34">
        <v>125.870813722265</v>
      </c>
      <c r="AC10" s="34">
        <v>127.961750274693</v>
      </c>
      <c r="AD10" s="34">
        <v>125.95723816842499</v>
      </c>
      <c r="AE10" s="34">
        <v>126.490710329969</v>
      </c>
      <c r="AF10" s="34">
        <v>128.82811320093401</v>
      </c>
      <c r="AG10" s="34">
        <v>129.65611791751201</v>
      </c>
      <c r="AH10" s="34">
        <v>135.771239295637</v>
      </c>
      <c r="AI10" s="34">
        <v>141.00279023448101</v>
      </c>
      <c r="AJ10" s="34">
        <v>144.28575704684599</v>
      </c>
      <c r="AK10" s="34">
        <v>145.347786089312</v>
      </c>
      <c r="AL10" s="34">
        <v>145.07819990978399</v>
      </c>
      <c r="AM10" s="34">
        <v>145.898773021164</v>
      </c>
      <c r="AN10" s="34">
        <v>151.48699198974199</v>
      </c>
      <c r="AO10" s="34">
        <v>154.312208624378</v>
      </c>
      <c r="AP10" s="34">
        <v>155.33400946485</v>
      </c>
      <c r="AQ10" s="34">
        <v>165.643644762105</v>
      </c>
      <c r="AR10" s="34">
        <v>172.98277870262601</v>
      </c>
      <c r="AS10" s="34">
        <v>172.603234300255</v>
      </c>
      <c r="AT10" s="34">
        <v>176.380342129452</v>
      </c>
      <c r="AU10" s="34">
        <v>177.44243250881999</v>
      </c>
      <c r="AV10" s="34">
        <v>180.64669833864701</v>
      </c>
      <c r="AW10" s="34">
        <v>184.093655752123</v>
      </c>
      <c r="AX10" s="34">
        <v>197.022811680953</v>
      </c>
      <c r="AY10" s="34">
        <v>199.908659231466</v>
      </c>
      <c r="AZ10" s="34">
        <v>194.095833206414</v>
      </c>
      <c r="BA10" s="34">
        <v>194.107682168308</v>
      </c>
      <c r="BB10" s="34">
        <v>199.33829384278499</v>
      </c>
      <c r="BC10" s="34">
        <v>196.28670823616301</v>
      </c>
      <c r="BD10" s="34">
        <v>196.090933400262</v>
      </c>
      <c r="BE10" s="34">
        <v>197.66183178745101</v>
      </c>
      <c r="BF10" s="34">
        <v>202.83537415436501</v>
      </c>
      <c r="BG10" s="34">
        <v>203.246702433715</v>
      </c>
      <c r="BH10" s="34">
        <v>204.03108846230299</v>
      </c>
      <c r="BI10" s="34">
        <v>207.736203719413</v>
      </c>
      <c r="BJ10" s="34">
        <v>211.543630048132</v>
      </c>
      <c r="BK10" s="34">
        <v>219.52940524566</v>
      </c>
      <c r="BL10" s="34">
        <v>224.269631444015</v>
      </c>
      <c r="BM10" s="34">
        <v>230.52663348277699</v>
      </c>
      <c r="BN10" s="34">
        <v>235.72107443631199</v>
      </c>
      <c r="BO10" s="34">
        <v>241.12084974045499</v>
      </c>
      <c r="BP10" s="34">
        <v>250.16519203370501</v>
      </c>
      <c r="BQ10" s="34">
        <v>258.986214948118</v>
      </c>
      <c r="BR10" s="34">
        <v>265.007369132473</v>
      </c>
      <c r="BS10" s="34">
        <v>272.01667995861601</v>
      </c>
      <c r="BT10" s="34">
        <v>278.47851611835898</v>
      </c>
      <c r="BU10" s="34">
        <v>321.39599243345299</v>
      </c>
      <c r="BV10" s="34">
        <v>328.51545333849901</v>
      </c>
      <c r="BW10" s="34">
        <v>337.89432752219301</v>
      </c>
      <c r="BX10" s="34">
        <v>353.17181762747998</v>
      </c>
      <c r="BY10" s="34">
        <v>369.90851975992803</v>
      </c>
      <c r="BZ10" s="34">
        <v>384.70458812146001</v>
      </c>
      <c r="CA10" s="34">
        <v>394.77568765937002</v>
      </c>
      <c r="CB10" s="34">
        <v>408.26678677700102</v>
      </c>
      <c r="CC10" s="34">
        <v>422.22389084987702</v>
      </c>
      <c r="CD10" s="34">
        <v>430.51731716909501</v>
      </c>
      <c r="CE10" s="34">
        <v>431.03349394202502</v>
      </c>
      <c r="CF10" s="34">
        <v>435.58369566378002</v>
      </c>
      <c r="CG10" s="34">
        <v>444.326018870062</v>
      </c>
      <c r="CH10" s="34">
        <v>448.641947666232</v>
      </c>
      <c r="CI10" s="34">
        <v>452.74679788612502</v>
      </c>
      <c r="CJ10" s="34">
        <v>456.18365611764898</v>
      </c>
      <c r="CK10" s="34">
        <v>467.36272972050301</v>
      </c>
      <c r="CL10" s="34">
        <v>475.20415661758602</v>
      </c>
      <c r="CM10" s="34">
        <v>474.57534303955202</v>
      </c>
      <c r="CN10" s="34">
        <v>480.77524590476003</v>
      </c>
      <c r="CO10" s="34">
        <v>483.42163433635602</v>
      </c>
      <c r="CP10" s="34">
        <v>487.43951936795901</v>
      </c>
      <c r="CQ10" s="34">
        <v>496.939596808087</v>
      </c>
      <c r="CR10" s="34">
        <v>500.44233513869278</v>
      </c>
      <c r="CS10" s="34">
        <v>504.07656604947283</v>
      </c>
      <c r="CT10" s="34">
        <v>509.9793241421059</v>
      </c>
      <c r="CU10" s="34">
        <v>516.69402405126414</v>
      </c>
      <c r="CV10" s="34">
        <v>521.18509927185198</v>
      </c>
      <c r="CW10" s="34">
        <v>528.24035953750536</v>
      </c>
      <c r="CX10" s="34">
        <v>544.7112083755045</v>
      </c>
      <c r="CY10" s="34">
        <v>550.86518645330875</v>
      </c>
      <c r="CZ10" s="34">
        <v>686.74609272495684</v>
      </c>
      <c r="DA10" s="34">
        <v>700.37413727978219</v>
      </c>
      <c r="DB10" s="34">
        <v>728.93963580312163</v>
      </c>
      <c r="DC10" s="34">
        <v>755.36693793531288</v>
      </c>
      <c r="DD10" s="34">
        <v>778.8225317615404</v>
      </c>
      <c r="DE10" s="34">
        <v>789.98759681310548</v>
      </c>
      <c r="DF10" s="34">
        <v>803.86815453103065</v>
      </c>
      <c r="DG10" s="34">
        <v>827.14872210787587</v>
      </c>
      <c r="DH10" s="34">
        <v>842.5839701941801</v>
      </c>
      <c r="DI10" s="34">
        <v>884.49097989398581</v>
      </c>
      <c r="DJ10" s="34">
        <v>960.89347512974268</v>
      </c>
      <c r="DK10" s="34">
        <v>985.86365115847229</v>
      </c>
      <c r="DL10" s="34">
        <v>1005.0661367123412</v>
      </c>
      <c r="DM10" s="34">
        <v>1060.8038271694861</v>
      </c>
      <c r="DN10" s="34">
        <v>1111.5561945286177</v>
      </c>
      <c r="DO10" s="34">
        <v>1126.4613352095166</v>
      </c>
      <c r="DP10" s="73">
        <v>1220.5287149733736</v>
      </c>
      <c r="DQ10" s="73">
        <v>1201.6744798183242</v>
      </c>
      <c r="DR10" s="34">
        <v>1202.8003796442599</v>
      </c>
      <c r="DS10" s="34">
        <v>1212.8348941990664</v>
      </c>
      <c r="DT10" s="34">
        <v>1243.6103046747826</v>
      </c>
      <c r="DU10" s="34">
        <v>1253.1557363843235</v>
      </c>
      <c r="DV10" s="34">
        <v>1273.8750824942999</v>
      </c>
      <c r="DW10" s="34">
        <v>1296.2015472412593</v>
      </c>
      <c r="DX10" s="34">
        <v>1325.7836297922613</v>
      </c>
      <c r="DY10" s="34">
        <v>1356.412991495137</v>
      </c>
      <c r="DZ10" s="34">
        <v>1399.037795697406</v>
      </c>
      <c r="EA10" s="34">
        <v>1491.1858520883127</v>
      </c>
      <c r="EB10" s="34">
        <v>1465.7224828313983</v>
      </c>
      <c r="EC10" s="34">
        <v>1514.0923006764424</v>
      </c>
      <c r="ED10" s="34">
        <v>1560.1210018948886</v>
      </c>
      <c r="EE10" s="34">
        <v>1662.554966789439</v>
      </c>
      <c r="EF10" s="34">
        <v>1701.8207887478695</v>
      </c>
      <c r="EG10" s="34">
        <v>1758.2619872552805</v>
      </c>
      <c r="EH10" s="34">
        <v>1808.1455547441565</v>
      </c>
      <c r="EI10" s="34">
        <v>1852.2292961656976</v>
      </c>
      <c r="EJ10" s="34">
        <v>2001.5910660707136</v>
      </c>
      <c r="EK10" s="34">
        <v>2057.7028040569403</v>
      </c>
      <c r="EL10" s="34">
        <v>2085.3317644814015</v>
      </c>
      <c r="EM10" s="34">
        <v>2464.8714307708065</v>
      </c>
      <c r="EN10" s="34">
        <v>2462.925872635426</v>
      </c>
      <c r="EO10" s="34">
        <v>2475.8506947880824</v>
      </c>
      <c r="EP10" s="34">
        <v>2723.4841458200217</v>
      </c>
      <c r="EQ10" s="34">
        <v>2782.2438770814547</v>
      </c>
      <c r="ER10" s="34">
        <v>2852.11</v>
      </c>
      <c r="ES10" s="34">
        <v>3095.73</v>
      </c>
      <c r="ET10" s="34">
        <v>3214.04</v>
      </c>
      <c r="EU10" s="34">
        <v>3322.54</v>
      </c>
      <c r="EV10" s="34">
        <v>3477.27</v>
      </c>
      <c r="EW10" s="34">
        <v>3572.2156951578331</v>
      </c>
      <c r="EX10" s="34">
        <v>3707.4053588509728</v>
      </c>
      <c r="EY10" s="34">
        <v>3859.4835735224028</v>
      </c>
      <c r="EZ10" s="34">
        <v>4115.1153443530366</v>
      </c>
      <c r="FA10" s="34">
        <v>4336.1399931720489</v>
      </c>
    </row>
    <row r="11" spans="1:157" ht="14.25" customHeight="1" x14ac:dyDescent="0.3">
      <c r="A11" s="64" t="s">
        <v>33</v>
      </c>
      <c r="B11" s="34">
        <v>88.131363301412804</v>
      </c>
      <c r="C11" s="34">
        <v>89.245813700089499</v>
      </c>
      <c r="D11" s="34">
        <v>91.550902052964901</v>
      </c>
      <c r="E11" s="34">
        <v>94.078220936859793</v>
      </c>
      <c r="F11" s="34">
        <v>95.971980300035796</v>
      </c>
      <c r="G11" s="34">
        <v>97.284715482903096</v>
      </c>
      <c r="H11" s="34">
        <v>97.963768050395799</v>
      </c>
      <c r="I11" s="34">
        <v>99.763434117068698</v>
      </c>
      <c r="J11" s="70">
        <v>100</v>
      </c>
      <c r="K11" s="34">
        <v>101.57655636307901</v>
      </c>
      <c r="L11" s="34">
        <v>102.629491962034</v>
      </c>
      <c r="M11" s="34">
        <v>102.756758237819</v>
      </c>
      <c r="N11" s="34">
        <v>103.895981171557</v>
      </c>
      <c r="O11" s="34">
        <v>104.86330056423699</v>
      </c>
      <c r="P11" s="34">
        <v>107.675871006427</v>
      </c>
      <c r="Q11" s="34">
        <v>110.489317250632</v>
      </c>
      <c r="R11" s="34">
        <v>114.57129179672199</v>
      </c>
      <c r="S11" s="34">
        <v>119.622987471974</v>
      </c>
      <c r="T11" s="34">
        <v>121.66983853084599</v>
      </c>
      <c r="U11" s="34">
        <v>125.87801837369101</v>
      </c>
      <c r="V11" s="34">
        <v>129.01002254954599</v>
      </c>
      <c r="W11" s="34">
        <v>130.23836364927999</v>
      </c>
      <c r="X11" s="34">
        <v>131.14865533856101</v>
      </c>
      <c r="Y11" s="34">
        <v>134.45711746752499</v>
      </c>
      <c r="Z11" s="34">
        <v>139.380914375039</v>
      </c>
      <c r="AA11" s="34">
        <v>137.48852145405499</v>
      </c>
      <c r="AB11" s="34">
        <v>140.416862813319</v>
      </c>
      <c r="AC11" s="34">
        <v>145.29653953615801</v>
      </c>
      <c r="AD11" s="34">
        <v>149.665328136467</v>
      </c>
      <c r="AE11" s="34">
        <v>151.32794125656801</v>
      </c>
      <c r="AF11" s="34">
        <v>152.53237423435701</v>
      </c>
      <c r="AG11" s="34">
        <v>152.67265698088599</v>
      </c>
      <c r="AH11" s="34">
        <v>154.330001811068</v>
      </c>
      <c r="AI11" s="34">
        <v>154.34712109484599</v>
      </c>
      <c r="AJ11" s="34">
        <v>158.876115681264</v>
      </c>
      <c r="AK11" s="34">
        <v>160.68337270580099</v>
      </c>
      <c r="AL11" s="34">
        <v>165.849183289612</v>
      </c>
      <c r="AM11" s="34">
        <v>166.465700167958</v>
      </c>
      <c r="AN11" s="34">
        <v>167.772213530729</v>
      </c>
      <c r="AO11" s="34">
        <v>171.749657447743</v>
      </c>
      <c r="AP11" s="34">
        <v>175.74846760701601</v>
      </c>
      <c r="AQ11" s="34">
        <v>177.93050387682001</v>
      </c>
      <c r="AR11" s="34">
        <v>182.02629378779201</v>
      </c>
      <c r="AS11" s="34">
        <v>186.43508062566499</v>
      </c>
      <c r="AT11" s="34">
        <v>189.72978473034399</v>
      </c>
      <c r="AU11" s="34">
        <v>190.29174982276601</v>
      </c>
      <c r="AV11" s="34">
        <v>193.78564567131099</v>
      </c>
      <c r="AW11" s="34">
        <v>200.352205318209</v>
      </c>
      <c r="AX11" s="34">
        <v>209.787176117277</v>
      </c>
      <c r="AY11" s="34">
        <v>235.145634512447</v>
      </c>
      <c r="AZ11" s="34">
        <v>240.09633142090601</v>
      </c>
      <c r="BA11" s="34">
        <v>247.913959037713</v>
      </c>
      <c r="BB11" s="34">
        <v>252.72037929547301</v>
      </c>
      <c r="BC11" s="34">
        <v>254.73813625269699</v>
      </c>
      <c r="BD11" s="34">
        <v>258.61072665397</v>
      </c>
      <c r="BE11" s="34">
        <v>260.23020145298801</v>
      </c>
      <c r="BF11" s="34">
        <v>264.46642887225698</v>
      </c>
      <c r="BG11" s="34">
        <v>267.24804196150001</v>
      </c>
      <c r="BH11" s="34">
        <v>270.25729966873701</v>
      </c>
      <c r="BI11" s="34">
        <v>273.522535037377</v>
      </c>
      <c r="BJ11" s="34">
        <v>270.61303005218298</v>
      </c>
      <c r="BK11" s="34">
        <v>273.17241367407001</v>
      </c>
      <c r="BL11" s="34">
        <v>279.23218059943201</v>
      </c>
      <c r="BM11" s="34">
        <v>278.81550876710003</v>
      </c>
      <c r="BN11" s="34">
        <v>281.45974909545703</v>
      </c>
      <c r="BO11" s="34">
        <v>284.184432165234</v>
      </c>
      <c r="BP11" s="34">
        <v>286.99224238823803</v>
      </c>
      <c r="BQ11" s="34">
        <v>291.62772530054201</v>
      </c>
      <c r="BR11" s="34">
        <v>294.61023173459199</v>
      </c>
      <c r="BS11" s="34">
        <v>297.68451076633602</v>
      </c>
      <c r="BT11" s="34">
        <v>300.853654174604</v>
      </c>
      <c r="BU11" s="34">
        <v>311.148308664647</v>
      </c>
      <c r="BV11" s="34">
        <v>324.817242783469</v>
      </c>
      <c r="BW11" s="34">
        <v>326.05008681057302</v>
      </c>
      <c r="BX11" s="34">
        <v>336.66957183954298</v>
      </c>
      <c r="BY11" s="34">
        <v>351.000733011406</v>
      </c>
      <c r="BZ11" s="34">
        <v>376.151690872855</v>
      </c>
      <c r="CA11" s="34">
        <v>399.72636594582298</v>
      </c>
      <c r="CB11" s="34">
        <v>409.41669550333802</v>
      </c>
      <c r="CC11" s="34">
        <v>414.73839963173702</v>
      </c>
      <c r="CD11" s="34">
        <v>420.08503804530199</v>
      </c>
      <c r="CE11" s="34">
        <v>409.88659116507102</v>
      </c>
      <c r="CF11" s="34">
        <v>409.90739861731703</v>
      </c>
      <c r="CG11" s="34">
        <v>403.55779892806999</v>
      </c>
      <c r="CH11" s="34">
        <v>423.49323845657</v>
      </c>
      <c r="CI11" s="34">
        <v>426.894339432354</v>
      </c>
      <c r="CJ11" s="34">
        <v>440.635049045747</v>
      </c>
      <c r="CK11" s="34">
        <v>501.41675977898598</v>
      </c>
      <c r="CL11" s="34">
        <v>507.25113350443502</v>
      </c>
      <c r="CM11" s="34">
        <v>511.11478967197797</v>
      </c>
      <c r="CN11" s="34">
        <v>537.59632166378697</v>
      </c>
      <c r="CO11" s="34">
        <v>538.38042257747395</v>
      </c>
      <c r="CP11" s="34">
        <v>540.62567935319896</v>
      </c>
      <c r="CQ11" s="34">
        <v>590.96380454238204</v>
      </c>
      <c r="CR11" s="34">
        <v>585.26786103679171</v>
      </c>
      <c r="CS11" s="34">
        <v>607.84207007344207</v>
      </c>
      <c r="CT11" s="34">
        <v>560.89166023612734</v>
      </c>
      <c r="CU11" s="34">
        <v>635.13140315916223</v>
      </c>
      <c r="CV11" s="34">
        <v>665.16520924378631</v>
      </c>
      <c r="CW11" s="34">
        <v>676.06851170692255</v>
      </c>
      <c r="CX11" s="34">
        <v>688.60466647412034</v>
      </c>
      <c r="CY11" s="34">
        <v>719.64315066431516</v>
      </c>
      <c r="CZ11" s="34">
        <v>770.84730012951411</v>
      </c>
      <c r="DA11" s="34">
        <v>807.02545565753462</v>
      </c>
      <c r="DB11" s="34">
        <v>860.25590388219314</v>
      </c>
      <c r="DC11" s="34">
        <v>902.49005259656076</v>
      </c>
      <c r="DD11" s="34">
        <v>917.17675341430606</v>
      </c>
      <c r="DE11" s="34">
        <v>897.97251214028142</v>
      </c>
      <c r="DF11" s="34">
        <v>920.64707779034302</v>
      </c>
      <c r="DG11" s="34">
        <v>991.35651691967314</v>
      </c>
      <c r="DH11" s="34">
        <v>1021.788463651352</v>
      </c>
      <c r="DI11" s="34">
        <v>1055.03844930319</v>
      </c>
      <c r="DJ11" s="34">
        <v>1102.0006796207722</v>
      </c>
      <c r="DK11" s="34">
        <v>1144.6900330445949</v>
      </c>
      <c r="DL11" s="34">
        <v>1124.3462649374521</v>
      </c>
      <c r="DM11" s="34">
        <v>1158.018710822106</v>
      </c>
      <c r="DN11" s="34">
        <v>1205.5331942301821</v>
      </c>
      <c r="DO11" s="34">
        <v>1226.1740113010801</v>
      </c>
      <c r="DP11" s="73">
        <v>1320.6569006657287</v>
      </c>
      <c r="DQ11" s="73">
        <v>1376.3389929392545</v>
      </c>
      <c r="DR11" s="34">
        <v>1385.7826078965099</v>
      </c>
      <c r="DS11" s="34">
        <v>1474.0237243337378</v>
      </c>
      <c r="DT11" s="34">
        <v>1528.4127314536981</v>
      </c>
      <c r="DU11" s="34">
        <v>1510.1878857455358</v>
      </c>
      <c r="DV11" s="34">
        <v>1531.192740847946</v>
      </c>
      <c r="DW11" s="34">
        <v>1415.4826397905472</v>
      </c>
      <c r="DX11" s="34">
        <v>1567.333292930085</v>
      </c>
      <c r="DY11" s="34">
        <v>1625.3226345553119</v>
      </c>
      <c r="DZ11" s="34">
        <v>1713.9358258262707</v>
      </c>
      <c r="EA11" s="34">
        <v>2005.4717057721641</v>
      </c>
      <c r="EB11" s="34">
        <v>2128.4403527424261</v>
      </c>
      <c r="EC11" s="34">
        <v>2160.6301615559105</v>
      </c>
      <c r="ED11" s="34">
        <v>2308.1595850132012</v>
      </c>
      <c r="EE11" s="34">
        <v>2512.272952809773</v>
      </c>
      <c r="EF11" s="34">
        <v>2545.2039578681502</v>
      </c>
      <c r="EG11" s="34">
        <v>2670.9656704617114</v>
      </c>
      <c r="EH11" s="34">
        <v>2728.6235321973604</v>
      </c>
      <c r="EI11" s="34">
        <v>2862.0836415846447</v>
      </c>
      <c r="EJ11" s="34">
        <v>2931.0413078709071</v>
      </c>
      <c r="EK11" s="34">
        <v>2902.9568089768723</v>
      </c>
      <c r="EL11" s="34">
        <v>2982.0103054471456</v>
      </c>
      <c r="EM11" s="34">
        <v>3072.1457029316603</v>
      </c>
      <c r="EN11" s="34">
        <v>3116.2602850673306</v>
      </c>
      <c r="EO11" s="34">
        <v>3304.4089791118445</v>
      </c>
      <c r="EP11" s="34">
        <v>3352.4890197816376</v>
      </c>
      <c r="EQ11" s="34">
        <v>3509.9974209696384</v>
      </c>
      <c r="ER11" s="34">
        <v>3636.61</v>
      </c>
      <c r="ES11" s="34">
        <v>3843.29</v>
      </c>
      <c r="ET11" s="34">
        <v>4142.21</v>
      </c>
      <c r="EU11" s="34">
        <v>4300.83</v>
      </c>
      <c r="EV11" s="34">
        <v>4713.8</v>
      </c>
      <c r="EW11" s="34">
        <v>4902.8847352940584</v>
      </c>
      <c r="EX11" s="34">
        <v>5065.7556770506499</v>
      </c>
      <c r="EY11" s="34">
        <v>5240.0232550412902</v>
      </c>
      <c r="EZ11" s="34">
        <v>5733.9608132163858</v>
      </c>
      <c r="FA11" s="34">
        <v>5925.2781121422013</v>
      </c>
    </row>
    <row r="12" spans="1:157" ht="14.25" customHeight="1" x14ac:dyDescent="0.3">
      <c r="A12" s="64" t="s">
        <v>34</v>
      </c>
      <c r="B12" s="34">
        <v>80.075211243316204</v>
      </c>
      <c r="C12" s="34">
        <v>85.317008616446898</v>
      </c>
      <c r="D12" s="34">
        <v>85.419784540864896</v>
      </c>
      <c r="E12" s="34">
        <v>88.060621326928796</v>
      </c>
      <c r="F12" s="34">
        <v>88.901734126389698</v>
      </c>
      <c r="G12" s="34">
        <v>90.924204656872504</v>
      </c>
      <c r="H12" s="34">
        <v>91.7827565779547</v>
      </c>
      <c r="I12" s="34">
        <v>94.658519613795505</v>
      </c>
      <c r="J12" s="70">
        <v>100</v>
      </c>
      <c r="K12" s="34">
        <v>101.645934522632</v>
      </c>
      <c r="L12" s="34">
        <v>102.623836986998</v>
      </c>
      <c r="M12" s="34">
        <v>101.608664776673</v>
      </c>
      <c r="N12" s="34">
        <v>103.53380280426801</v>
      </c>
      <c r="O12" s="34">
        <v>106.99613142148399</v>
      </c>
      <c r="P12" s="34">
        <v>109.09366055499</v>
      </c>
      <c r="Q12" s="34">
        <v>112.55847757865099</v>
      </c>
      <c r="R12" s="34">
        <v>112.97707229716001</v>
      </c>
      <c r="S12" s="34">
        <v>114.601918876981</v>
      </c>
      <c r="T12" s="34">
        <v>114.056847034526</v>
      </c>
      <c r="U12" s="34">
        <v>115.57638394414499</v>
      </c>
      <c r="V12" s="34">
        <v>114.429917396037</v>
      </c>
      <c r="W12" s="34">
        <v>118.17313262279799</v>
      </c>
      <c r="X12" s="34">
        <v>124.41598985612799</v>
      </c>
      <c r="Y12" s="34">
        <v>124.48516098220399</v>
      </c>
      <c r="Z12" s="34">
        <v>124.737926683168</v>
      </c>
      <c r="AA12" s="34">
        <v>128.80143041745501</v>
      </c>
      <c r="AB12" s="34">
        <v>132.394591007955</v>
      </c>
      <c r="AC12" s="34">
        <v>138.06838951397501</v>
      </c>
      <c r="AD12" s="34">
        <v>139.81950681372601</v>
      </c>
      <c r="AE12" s="34">
        <v>139.65903403299501</v>
      </c>
      <c r="AF12" s="34">
        <v>139.49141887902499</v>
      </c>
      <c r="AG12" s="34">
        <v>140.12693586973</v>
      </c>
      <c r="AH12" s="34">
        <v>145.31171469493</v>
      </c>
      <c r="AI12" s="34">
        <v>154.10660260770101</v>
      </c>
      <c r="AJ12" s="34">
        <v>155.95122238596801</v>
      </c>
      <c r="AK12" s="34">
        <v>161.86538796599501</v>
      </c>
      <c r="AL12" s="34">
        <v>165.12729752425699</v>
      </c>
      <c r="AM12" s="34">
        <v>169.584686213536</v>
      </c>
      <c r="AN12" s="34">
        <v>170.38774925029</v>
      </c>
      <c r="AO12" s="34">
        <v>178.422263978193</v>
      </c>
      <c r="AP12" s="34">
        <v>180.04199819166701</v>
      </c>
      <c r="AQ12" s="34">
        <v>184.37523590290499</v>
      </c>
      <c r="AR12" s="34">
        <v>190.53302735464899</v>
      </c>
      <c r="AS12" s="34">
        <v>197.65299668157101</v>
      </c>
      <c r="AT12" s="34">
        <v>196.77103100466101</v>
      </c>
      <c r="AU12" s="34">
        <v>199.401472590026</v>
      </c>
      <c r="AV12" s="34">
        <v>201.97126773354299</v>
      </c>
      <c r="AW12" s="34">
        <v>208.664258226958</v>
      </c>
      <c r="AX12" s="34">
        <v>211.89986341960301</v>
      </c>
      <c r="AY12" s="34">
        <v>224.092097353707</v>
      </c>
      <c r="AZ12" s="34">
        <v>229.804745102596</v>
      </c>
      <c r="BA12" s="34">
        <v>241.952865026506</v>
      </c>
      <c r="BB12" s="34">
        <v>254.164782136242</v>
      </c>
      <c r="BC12" s="34">
        <v>257.69764159019297</v>
      </c>
      <c r="BD12" s="34">
        <v>255.83809383116201</v>
      </c>
      <c r="BE12" s="34">
        <v>269.67758584709298</v>
      </c>
      <c r="BF12" s="34">
        <v>280.05986012284302</v>
      </c>
      <c r="BG12" s="34">
        <v>289.49569670209701</v>
      </c>
      <c r="BH12" s="34">
        <v>292.386792695606</v>
      </c>
      <c r="BI12" s="34">
        <v>300.49342774772902</v>
      </c>
      <c r="BJ12" s="34">
        <v>296.07575657070902</v>
      </c>
      <c r="BK12" s="34">
        <v>307.50196652564603</v>
      </c>
      <c r="BL12" s="34">
        <v>306.60923955178703</v>
      </c>
      <c r="BM12" s="34">
        <v>309.10563855290098</v>
      </c>
      <c r="BN12" s="34">
        <v>315.67163228300302</v>
      </c>
      <c r="BO12" s="34">
        <v>318.49815352165001</v>
      </c>
      <c r="BP12" s="34">
        <v>320.37382640654602</v>
      </c>
      <c r="BQ12" s="34">
        <v>322.52856828910501</v>
      </c>
      <c r="BR12" s="34">
        <v>329.59804620802902</v>
      </c>
      <c r="BS12" s="34">
        <v>334.94852200230002</v>
      </c>
      <c r="BT12" s="34">
        <v>337.26998342401799</v>
      </c>
      <c r="BU12" s="34">
        <v>344.49536877512901</v>
      </c>
      <c r="BV12" s="34">
        <v>355.235957250105</v>
      </c>
      <c r="BW12" s="34">
        <v>365.27698182300202</v>
      </c>
      <c r="BX12" s="34">
        <v>376.63680578891302</v>
      </c>
      <c r="BY12" s="34">
        <v>388.57971958905603</v>
      </c>
      <c r="BZ12" s="34">
        <v>400.61688169589598</v>
      </c>
      <c r="CA12" s="34">
        <v>415.540938888455</v>
      </c>
      <c r="CB12" s="34">
        <v>427.95415754498902</v>
      </c>
      <c r="CC12" s="34">
        <v>453.57501226356499</v>
      </c>
      <c r="CD12" s="34">
        <v>464.88164772869999</v>
      </c>
      <c r="CE12" s="34">
        <v>482.10805790406403</v>
      </c>
      <c r="CF12" s="34">
        <v>460.81341739784898</v>
      </c>
      <c r="CG12" s="34">
        <v>468.13660220593999</v>
      </c>
      <c r="CH12" s="34">
        <v>491.02513172747399</v>
      </c>
      <c r="CI12" s="34">
        <v>484.81057424440002</v>
      </c>
      <c r="CJ12" s="34">
        <v>495.21638248848302</v>
      </c>
      <c r="CK12" s="34">
        <v>486.307861477752</v>
      </c>
      <c r="CL12" s="34">
        <v>495.80556191324098</v>
      </c>
      <c r="CM12" s="34">
        <v>532.23476565165299</v>
      </c>
      <c r="CN12" s="34">
        <v>540.37607981896497</v>
      </c>
      <c r="CO12" s="34">
        <v>526.98597952907903</v>
      </c>
      <c r="CP12" s="34">
        <v>592.90238576220997</v>
      </c>
      <c r="CQ12" s="34">
        <v>596.07705431733302</v>
      </c>
      <c r="CR12" s="34">
        <v>602.06237982750815</v>
      </c>
      <c r="CS12" s="34">
        <v>599.47496986127976</v>
      </c>
      <c r="CT12" s="34">
        <v>607.77035144685283</v>
      </c>
      <c r="CU12" s="34">
        <v>615.00764103700556</v>
      </c>
      <c r="CV12" s="34">
        <v>623.64365878886133</v>
      </c>
      <c r="CW12" s="34">
        <v>628.36000349111919</v>
      </c>
      <c r="CX12" s="34">
        <v>668.42213244358459</v>
      </c>
      <c r="CY12" s="34">
        <v>637.78510439751221</v>
      </c>
      <c r="CZ12" s="34">
        <v>640.75119056977496</v>
      </c>
      <c r="DA12" s="34">
        <v>676.21438948532636</v>
      </c>
      <c r="DB12" s="34">
        <v>710.78488228814751</v>
      </c>
      <c r="DC12" s="34">
        <v>771.76591030899112</v>
      </c>
      <c r="DD12" s="34">
        <v>763.88198791909679</v>
      </c>
      <c r="DE12" s="34">
        <v>788.14248874169095</v>
      </c>
      <c r="DF12" s="34">
        <v>813.86516974937581</v>
      </c>
      <c r="DG12" s="34">
        <v>850.86701866167618</v>
      </c>
      <c r="DH12" s="34">
        <v>855.05679501219834</v>
      </c>
      <c r="DI12" s="34">
        <v>823.28102671516478</v>
      </c>
      <c r="DJ12" s="34">
        <v>811.10933664885283</v>
      </c>
      <c r="DK12" s="34">
        <v>894.75561127995138</v>
      </c>
      <c r="DL12" s="34">
        <v>928.28260183548582</v>
      </c>
      <c r="DM12" s="34">
        <v>984.51418684464636</v>
      </c>
      <c r="DN12" s="34">
        <v>1048.9100154908456</v>
      </c>
      <c r="DO12" s="34">
        <v>1070.9006925887984</v>
      </c>
      <c r="DP12" s="73">
        <v>1163.540535419341</v>
      </c>
      <c r="DQ12" s="73">
        <v>1181.8519730446828</v>
      </c>
      <c r="DR12" s="34">
        <v>1184.28747373223</v>
      </c>
      <c r="DS12" s="34">
        <v>1267.6028089575843</v>
      </c>
      <c r="DT12" s="34">
        <v>1314.7151191148553</v>
      </c>
      <c r="DU12" s="34">
        <v>1386.3434869709461</v>
      </c>
      <c r="DV12" s="34">
        <v>1376.8646198618278</v>
      </c>
      <c r="DW12" s="34">
        <v>1458.4061619249271</v>
      </c>
      <c r="DX12" s="34">
        <v>1462.4637586931601</v>
      </c>
      <c r="DY12" s="34">
        <v>1410.5401772865798</v>
      </c>
      <c r="DZ12" s="34">
        <v>1460.0795109378644</v>
      </c>
      <c r="EA12" s="34">
        <v>1493.3653236080129</v>
      </c>
      <c r="EB12" s="34">
        <v>1537.083880821514</v>
      </c>
      <c r="EC12" s="34">
        <v>1548.9912374181251</v>
      </c>
      <c r="ED12" s="34">
        <v>1639.5889154801662</v>
      </c>
      <c r="EE12" s="34">
        <v>1711.2096265234079</v>
      </c>
      <c r="EF12" s="34">
        <v>1830.9960444108865</v>
      </c>
      <c r="EG12" s="34">
        <v>1782.2045159455161</v>
      </c>
      <c r="EH12" s="34">
        <v>1826.864436094128</v>
      </c>
      <c r="EI12" s="34">
        <v>1986.3430670882258</v>
      </c>
      <c r="EJ12" s="34">
        <v>1997.3424608012192</v>
      </c>
      <c r="EK12" s="34">
        <v>1967.9186367948441</v>
      </c>
      <c r="EL12" s="34">
        <v>1992.9901787674314</v>
      </c>
      <c r="EM12" s="34">
        <v>2110.201796709925</v>
      </c>
      <c r="EN12" s="34">
        <v>2149.4794628286895</v>
      </c>
      <c r="EO12" s="34">
        <v>2153.6444564566546</v>
      </c>
      <c r="EP12" s="34">
        <v>2436.6246260711359</v>
      </c>
      <c r="EQ12" s="34">
        <v>2513.1979972695935</v>
      </c>
      <c r="ER12" s="34">
        <v>2568.69</v>
      </c>
      <c r="ES12" s="34">
        <v>2817.64</v>
      </c>
      <c r="ET12" s="34">
        <v>2958.98</v>
      </c>
      <c r="EU12" s="34">
        <v>2995.14</v>
      </c>
      <c r="EV12" s="34">
        <v>3154.27</v>
      </c>
      <c r="EW12" s="34">
        <v>3307.6015478013333</v>
      </c>
      <c r="EX12" s="34">
        <v>3521.1810762265718</v>
      </c>
      <c r="EY12" s="34">
        <v>3599.6284291710344</v>
      </c>
      <c r="EZ12" s="34">
        <v>3963.0931217001284</v>
      </c>
      <c r="FA12" s="34">
        <v>4228.0122431965392</v>
      </c>
    </row>
    <row r="13" spans="1:157" ht="14.25" customHeight="1" x14ac:dyDescent="0.3">
      <c r="A13" s="64" t="s">
        <v>35</v>
      </c>
      <c r="B13" s="34">
        <v>87.024684833774799</v>
      </c>
      <c r="C13" s="34">
        <v>87.775338759932296</v>
      </c>
      <c r="D13" s="34">
        <v>87.994586673352899</v>
      </c>
      <c r="E13" s="34">
        <v>84.793305987844803</v>
      </c>
      <c r="F13" s="34">
        <v>87.955972072644599</v>
      </c>
      <c r="G13" s="34">
        <v>90.701554322963204</v>
      </c>
      <c r="H13" s="34">
        <v>93.593492338485504</v>
      </c>
      <c r="I13" s="34">
        <v>98.315695015366103</v>
      </c>
      <c r="J13" s="70">
        <v>100</v>
      </c>
      <c r="K13" s="34">
        <v>105.59619839933799</v>
      </c>
      <c r="L13" s="34">
        <v>108.993570554074</v>
      </c>
      <c r="M13" s="34">
        <v>115.801157667582</v>
      </c>
      <c r="N13" s="34">
        <v>118.413503207601</v>
      </c>
      <c r="O13" s="34">
        <v>117.06462914041801</v>
      </c>
      <c r="P13" s="34">
        <v>114.448652412093</v>
      </c>
      <c r="Q13" s="34">
        <v>122.660958246931</v>
      </c>
      <c r="R13" s="34">
        <v>125.69704666122399</v>
      </c>
      <c r="S13" s="34">
        <v>127.499462460792</v>
      </c>
      <c r="T13" s="34">
        <v>137.67897785542999</v>
      </c>
      <c r="U13" s="34">
        <v>139.38302752082399</v>
      </c>
      <c r="V13" s="34">
        <v>140.23111483668399</v>
      </c>
      <c r="W13" s="34">
        <v>142.65143223068199</v>
      </c>
      <c r="X13" s="34">
        <v>148.17331141351801</v>
      </c>
      <c r="Y13" s="34">
        <v>152.60865380594799</v>
      </c>
      <c r="Z13" s="34">
        <v>161.02903844817499</v>
      </c>
      <c r="AA13" s="34">
        <v>170.337406980227</v>
      </c>
      <c r="AB13" s="34">
        <v>170.733850028955</v>
      </c>
      <c r="AC13" s="34">
        <v>146.362368142458</v>
      </c>
      <c r="AD13" s="34">
        <v>134.79783328846599</v>
      </c>
      <c r="AE13" s="34">
        <v>140.219851577453</v>
      </c>
      <c r="AF13" s="34">
        <v>142.61876405867699</v>
      </c>
      <c r="AG13" s="34">
        <v>147.66330525868599</v>
      </c>
      <c r="AH13" s="34">
        <v>151.37275079912001</v>
      </c>
      <c r="AI13" s="34">
        <v>157.48615152549201</v>
      </c>
      <c r="AJ13" s="34">
        <v>161.830976726811</v>
      </c>
      <c r="AK13" s="34">
        <v>182.42236500394699</v>
      </c>
      <c r="AL13" s="34">
        <v>173.86068528708401</v>
      </c>
      <c r="AM13" s="34">
        <v>207.65585223317001</v>
      </c>
      <c r="AN13" s="34">
        <v>211.38672085256999</v>
      </c>
      <c r="AO13" s="34">
        <v>217.903234549666</v>
      </c>
      <c r="AP13" s="34">
        <v>223.77607662262301</v>
      </c>
      <c r="AQ13" s="34">
        <v>232.12361368636601</v>
      </c>
      <c r="AR13" s="34">
        <v>224.994711745286</v>
      </c>
      <c r="AS13" s="34">
        <v>224.91947076431401</v>
      </c>
      <c r="AT13" s="34">
        <v>235.62058736974001</v>
      </c>
      <c r="AU13" s="34">
        <v>241.27144306489899</v>
      </c>
      <c r="AV13" s="34">
        <v>246.954812128333</v>
      </c>
      <c r="AW13" s="34">
        <v>245.99338438001999</v>
      </c>
      <c r="AX13" s="34">
        <v>250.42724601878299</v>
      </c>
      <c r="AY13" s="34">
        <v>313.74419196070198</v>
      </c>
      <c r="AZ13" s="34">
        <v>321.86993321792102</v>
      </c>
      <c r="BA13" s="34">
        <v>323.37079186871301</v>
      </c>
      <c r="BB13" s="34">
        <v>338.21788850975599</v>
      </c>
      <c r="BC13" s="34">
        <v>337.26065182739598</v>
      </c>
      <c r="BD13" s="34">
        <v>332.81552294459101</v>
      </c>
      <c r="BE13" s="34">
        <v>350.01661782939402</v>
      </c>
      <c r="BF13" s="34">
        <v>358.64180746135997</v>
      </c>
      <c r="BG13" s="34">
        <v>356.880825647086</v>
      </c>
      <c r="BH13" s="34">
        <v>369.57949245531802</v>
      </c>
      <c r="BI13" s="34">
        <v>361.04978068978397</v>
      </c>
      <c r="BJ13" s="34">
        <v>372.27526973621298</v>
      </c>
      <c r="BK13" s="34">
        <v>370.64374576321597</v>
      </c>
      <c r="BL13" s="34">
        <v>378.06587499687498</v>
      </c>
      <c r="BM13" s="34">
        <v>386.27754132229097</v>
      </c>
      <c r="BN13" s="34">
        <v>393.10625810150702</v>
      </c>
      <c r="BO13" s="34">
        <v>405.53943797050403</v>
      </c>
      <c r="BP13" s="34">
        <v>409.85977248695099</v>
      </c>
      <c r="BQ13" s="34">
        <v>420.692961497704</v>
      </c>
      <c r="BR13" s="34">
        <v>425.87183541893899</v>
      </c>
      <c r="BS13" s="34">
        <v>435.05479430570603</v>
      </c>
      <c r="BT13" s="34">
        <v>443.57805073588401</v>
      </c>
      <c r="BU13" s="34">
        <v>462.50525772518199</v>
      </c>
      <c r="BV13" s="34">
        <v>464.81624314465</v>
      </c>
      <c r="BW13" s="34">
        <v>498.39687699154399</v>
      </c>
      <c r="BX13" s="34">
        <v>499.808119262763</v>
      </c>
      <c r="BY13" s="34">
        <v>516.89302846480803</v>
      </c>
      <c r="BZ13" s="34">
        <v>522.69764805890304</v>
      </c>
      <c r="CA13" s="34">
        <v>530.49565748432406</v>
      </c>
      <c r="CB13" s="34">
        <v>538.63674503132597</v>
      </c>
      <c r="CC13" s="34">
        <v>577.56500859954201</v>
      </c>
      <c r="CD13" s="34">
        <v>595.626071017762</v>
      </c>
      <c r="CE13" s="34">
        <v>644.36262299670796</v>
      </c>
      <c r="CF13" s="34">
        <v>652.37253092078595</v>
      </c>
      <c r="CG13" s="34">
        <v>662.51036997098402</v>
      </c>
      <c r="CH13" s="34">
        <v>669.781829657054</v>
      </c>
      <c r="CI13" s="34">
        <v>665.205725450155</v>
      </c>
      <c r="CJ13" s="34">
        <v>660.72813232689396</v>
      </c>
      <c r="CK13" s="34">
        <v>683.39022647541503</v>
      </c>
      <c r="CL13" s="34">
        <v>718.57381422390301</v>
      </c>
      <c r="CM13" s="34">
        <v>713.72495830147898</v>
      </c>
      <c r="CN13" s="34">
        <v>747.48746861170002</v>
      </c>
      <c r="CO13" s="34">
        <v>779.81805738492301</v>
      </c>
      <c r="CP13" s="34">
        <v>793.22264802630002</v>
      </c>
      <c r="CQ13" s="34">
        <v>784.51756607636003</v>
      </c>
      <c r="CR13" s="34">
        <v>772.34270551175973</v>
      </c>
      <c r="CS13" s="34">
        <v>796.99263370402468</v>
      </c>
      <c r="CT13" s="34">
        <v>767.17770903459018</v>
      </c>
      <c r="CU13" s="34">
        <v>785.90317794101679</v>
      </c>
      <c r="CV13" s="34">
        <v>831.47873549690473</v>
      </c>
      <c r="CW13" s="34">
        <v>817.96967147098587</v>
      </c>
      <c r="CX13" s="34">
        <v>837.41431746200055</v>
      </c>
      <c r="CY13" s="34">
        <v>834.23115350518651</v>
      </c>
      <c r="CZ13" s="34">
        <v>869.66772179493194</v>
      </c>
      <c r="DA13" s="34">
        <v>897.06511622190419</v>
      </c>
      <c r="DB13" s="34">
        <v>960.10976804655434</v>
      </c>
      <c r="DC13" s="34">
        <v>999.21039422721003</v>
      </c>
      <c r="DD13" s="34">
        <v>1061.2898881433978</v>
      </c>
      <c r="DE13" s="34">
        <v>1094.4360140104343</v>
      </c>
      <c r="DF13" s="34">
        <v>1174.2101492722522</v>
      </c>
      <c r="DG13" s="34">
        <v>1203.7994063742269</v>
      </c>
      <c r="DH13" s="34">
        <v>1214.4509933073889</v>
      </c>
      <c r="DI13" s="34">
        <v>1246.9569420365103</v>
      </c>
      <c r="DJ13" s="34">
        <v>1270.6959811446281</v>
      </c>
      <c r="DK13" s="34">
        <v>1366.0387774609642</v>
      </c>
      <c r="DL13" s="34">
        <v>1328.6191627616852</v>
      </c>
      <c r="DM13" s="34">
        <v>1382.1001338008689</v>
      </c>
      <c r="DN13" s="34">
        <v>1524.3829505896963</v>
      </c>
      <c r="DO13" s="34">
        <v>1591.2123517869916</v>
      </c>
      <c r="DP13" s="73">
        <v>1652.5772591366817</v>
      </c>
      <c r="DQ13" s="73">
        <v>1687.496349164481</v>
      </c>
      <c r="DR13" s="34">
        <v>1752.35764766543</v>
      </c>
      <c r="DS13" s="34">
        <v>1831.7938242974928</v>
      </c>
      <c r="DT13" s="34">
        <v>1960.3488012118091</v>
      </c>
      <c r="DU13" s="34">
        <v>1946.4552587736416</v>
      </c>
      <c r="DV13" s="34">
        <v>1953.802331549892</v>
      </c>
      <c r="DW13" s="34">
        <v>2026.8619653395467</v>
      </c>
      <c r="DX13" s="34">
        <v>2081.1347621412056</v>
      </c>
      <c r="DY13" s="34">
        <v>2109.7630757446295</v>
      </c>
      <c r="DZ13" s="34">
        <v>2238.0861217281995</v>
      </c>
      <c r="EA13" s="34">
        <v>2223.2220189246082</v>
      </c>
      <c r="EB13" s="34">
        <v>2345.7367000090967</v>
      </c>
      <c r="EC13" s="34">
        <v>2385.7203499795746</v>
      </c>
      <c r="ED13" s="34">
        <v>2385.2891772382713</v>
      </c>
      <c r="EE13" s="34">
        <v>2459.7605220014229</v>
      </c>
      <c r="EF13" s="34">
        <v>2660.7949817689064</v>
      </c>
      <c r="EG13" s="34">
        <v>2832.7861715207487</v>
      </c>
      <c r="EH13" s="34">
        <v>2849.0750884735999</v>
      </c>
      <c r="EI13" s="34">
        <v>2920.5931178961073</v>
      </c>
      <c r="EJ13" s="34">
        <v>3088.0130154653621</v>
      </c>
      <c r="EK13" s="34">
        <v>3210.5598009653086</v>
      </c>
      <c r="EL13" s="34">
        <v>3408.870711006743</v>
      </c>
      <c r="EM13" s="34">
        <v>3593.3299469912222</v>
      </c>
      <c r="EN13" s="34">
        <v>3692.7525997463022</v>
      </c>
      <c r="EO13" s="34">
        <v>3836.8792420820637</v>
      </c>
      <c r="EP13" s="34">
        <v>3889.2518069100961</v>
      </c>
      <c r="EQ13" s="34">
        <v>4511.1249789107214</v>
      </c>
      <c r="ER13" s="34">
        <v>4616.74</v>
      </c>
      <c r="ES13" s="34">
        <v>4801.13</v>
      </c>
      <c r="ET13" s="34">
        <v>5075.33</v>
      </c>
      <c r="EU13" s="34">
        <v>5357.31</v>
      </c>
      <c r="EV13" s="34">
        <v>5608.3</v>
      </c>
      <c r="EW13" s="34">
        <v>6486.0252839164505</v>
      </c>
      <c r="EX13" s="34">
        <v>6930.9261781727155</v>
      </c>
      <c r="EY13" s="34">
        <v>7331.3432088119389</v>
      </c>
      <c r="EZ13" s="34">
        <v>7754.3310018097782</v>
      </c>
      <c r="FA13" s="34">
        <v>8316.3727791670954</v>
      </c>
    </row>
    <row r="14" spans="1:157" ht="14.25" customHeight="1" x14ac:dyDescent="0.3">
      <c r="A14" s="64" t="s">
        <v>36</v>
      </c>
      <c r="B14" s="34">
        <v>86.737461710813406</v>
      </c>
      <c r="C14" s="34">
        <v>90.518685931991399</v>
      </c>
      <c r="D14" s="34">
        <v>92.033206352390394</v>
      </c>
      <c r="E14" s="34">
        <v>92.994986712195399</v>
      </c>
      <c r="F14" s="34">
        <v>94.262729073763396</v>
      </c>
      <c r="G14" s="34">
        <v>97.166854884296399</v>
      </c>
      <c r="H14" s="34">
        <v>96.864452153630296</v>
      </c>
      <c r="I14" s="34">
        <v>99.093187625249897</v>
      </c>
      <c r="J14" s="70">
        <v>100</v>
      </c>
      <c r="K14" s="34">
        <v>101.27051583241401</v>
      </c>
      <c r="L14" s="34">
        <v>101.827901667658</v>
      </c>
      <c r="M14" s="34">
        <v>101.97356788969699</v>
      </c>
      <c r="N14" s="34">
        <v>109.098204887633</v>
      </c>
      <c r="O14" s="34">
        <v>114.017812026763</v>
      </c>
      <c r="P14" s="34">
        <v>114.56795925567999</v>
      </c>
      <c r="Q14" s="34">
        <v>115.45157443765</v>
      </c>
      <c r="R14" s="34">
        <v>118.541187167139</v>
      </c>
      <c r="S14" s="34">
        <v>120.199256860334</v>
      </c>
      <c r="T14" s="34">
        <v>116.012284551036</v>
      </c>
      <c r="U14" s="34">
        <v>120.04274716577</v>
      </c>
      <c r="V14" s="34">
        <v>123.40235828757901</v>
      </c>
      <c r="W14" s="34">
        <v>125.148931751405</v>
      </c>
      <c r="X14" s="34">
        <v>128.45918774950701</v>
      </c>
      <c r="Y14" s="34">
        <v>133.88037622456099</v>
      </c>
      <c r="Z14" s="34">
        <v>133.103137602879</v>
      </c>
      <c r="AA14" s="34">
        <v>134.35211297812401</v>
      </c>
      <c r="AB14" s="34">
        <v>140.16340406523301</v>
      </c>
      <c r="AC14" s="34">
        <v>144.42766883690999</v>
      </c>
      <c r="AD14" s="34">
        <v>145.61194052794201</v>
      </c>
      <c r="AE14" s="34">
        <v>148.97286030958301</v>
      </c>
      <c r="AF14" s="34">
        <v>149.41430724707399</v>
      </c>
      <c r="AG14" s="34">
        <v>151.78330982457501</v>
      </c>
      <c r="AH14" s="34">
        <v>156.44195418641399</v>
      </c>
      <c r="AI14" s="34">
        <v>161.14287409011999</v>
      </c>
      <c r="AJ14" s="34">
        <v>163.20055923149999</v>
      </c>
      <c r="AK14" s="34">
        <v>165.80723458899999</v>
      </c>
      <c r="AL14" s="34">
        <v>167.003745968121</v>
      </c>
      <c r="AM14" s="34">
        <v>166.81317260538299</v>
      </c>
      <c r="AN14" s="34">
        <v>171.424138984541</v>
      </c>
      <c r="AO14" s="34">
        <v>173.29219427679001</v>
      </c>
      <c r="AP14" s="34">
        <v>176.72313524333401</v>
      </c>
      <c r="AQ14" s="34">
        <v>180.97116991370399</v>
      </c>
      <c r="AR14" s="34">
        <v>184.19800218770499</v>
      </c>
      <c r="AS14" s="34">
        <v>184.94225993386701</v>
      </c>
      <c r="AT14" s="34">
        <v>193.18965173039101</v>
      </c>
      <c r="AU14" s="34">
        <v>195.55931977691299</v>
      </c>
      <c r="AV14" s="34">
        <v>200.528300638432</v>
      </c>
      <c r="AW14" s="34">
        <v>207.91403050546199</v>
      </c>
      <c r="AX14" s="34">
        <v>211.00854886429599</v>
      </c>
      <c r="AY14" s="34">
        <v>232.39379237343601</v>
      </c>
      <c r="AZ14" s="34">
        <v>241.70702088279401</v>
      </c>
      <c r="BA14" s="34">
        <v>242.43832320060801</v>
      </c>
      <c r="BB14" s="34">
        <v>268.63600969309698</v>
      </c>
      <c r="BC14" s="34">
        <v>274.61737569885997</v>
      </c>
      <c r="BD14" s="34">
        <v>278.485632879935</v>
      </c>
      <c r="BE14" s="34">
        <v>284.76888213496301</v>
      </c>
      <c r="BF14" s="34">
        <v>292.67187724345501</v>
      </c>
      <c r="BG14" s="34">
        <v>294.99398734030802</v>
      </c>
      <c r="BH14" s="34">
        <v>296.82308665147002</v>
      </c>
      <c r="BI14" s="34">
        <v>309.22249948065598</v>
      </c>
      <c r="BJ14" s="34">
        <v>303.59865642810502</v>
      </c>
      <c r="BK14" s="34">
        <v>307.02921240611101</v>
      </c>
      <c r="BL14" s="34">
        <v>317.70679109909599</v>
      </c>
      <c r="BM14" s="34">
        <v>334.35256070795702</v>
      </c>
      <c r="BN14" s="34">
        <v>334.38875694716802</v>
      </c>
      <c r="BO14" s="34">
        <v>364.363136445534</v>
      </c>
      <c r="BP14" s="34">
        <v>363.41566761601001</v>
      </c>
      <c r="BQ14" s="34">
        <v>362.085063108714</v>
      </c>
      <c r="BR14" s="34">
        <v>373.14609935467001</v>
      </c>
      <c r="BS14" s="34">
        <v>383.21445987368401</v>
      </c>
      <c r="BT14" s="34">
        <v>385.20652439624502</v>
      </c>
      <c r="BU14" s="34">
        <v>393.79553408584201</v>
      </c>
      <c r="BV14" s="34">
        <v>413.61281053700498</v>
      </c>
      <c r="BW14" s="34">
        <v>432.42106792320101</v>
      </c>
      <c r="BX14" s="34">
        <v>448.156176365813</v>
      </c>
      <c r="BY14" s="34">
        <v>466.93839143787801</v>
      </c>
      <c r="BZ14" s="34">
        <v>481.21701190449699</v>
      </c>
      <c r="CA14" s="34">
        <v>498.32038538787998</v>
      </c>
      <c r="CB14" s="34">
        <v>517.28328076678702</v>
      </c>
      <c r="CC14" s="34">
        <v>557.82047830049396</v>
      </c>
      <c r="CD14" s="34">
        <v>576.431796340132</v>
      </c>
      <c r="CE14" s="34">
        <v>601.46623235400898</v>
      </c>
      <c r="CF14" s="34">
        <v>605.17090925337698</v>
      </c>
      <c r="CG14" s="34">
        <v>601.39931493762106</v>
      </c>
      <c r="CH14" s="34">
        <v>619.114211020933</v>
      </c>
      <c r="CI14" s="34">
        <v>642.22378583958402</v>
      </c>
      <c r="CJ14" s="34">
        <v>629.87571623238398</v>
      </c>
      <c r="CK14" s="34">
        <v>648.16359176962703</v>
      </c>
      <c r="CL14" s="34">
        <v>647.46174232748001</v>
      </c>
      <c r="CM14" s="34">
        <v>656.70904830944096</v>
      </c>
      <c r="CN14" s="34">
        <v>671.08811973492197</v>
      </c>
      <c r="CO14" s="34">
        <v>679.754900562579</v>
      </c>
      <c r="CP14" s="34">
        <v>682.65962683042903</v>
      </c>
      <c r="CQ14" s="34">
        <v>692.56015867985298</v>
      </c>
      <c r="CR14" s="34">
        <v>695.08142639910182</v>
      </c>
      <c r="CS14" s="34">
        <v>698.85457023508218</v>
      </c>
      <c r="CT14" s="34">
        <v>722.99243861207788</v>
      </c>
      <c r="CU14" s="34">
        <v>722.09749276104912</v>
      </c>
      <c r="CV14" s="34">
        <v>728.04650899350247</v>
      </c>
      <c r="CW14" s="34">
        <v>735.46681804516629</v>
      </c>
      <c r="CX14" s="34">
        <v>752.96815878134373</v>
      </c>
      <c r="CY14" s="34">
        <v>768.25584645988476</v>
      </c>
      <c r="CZ14" s="34">
        <v>806.00583476815586</v>
      </c>
      <c r="DA14" s="34">
        <v>840.32369658369817</v>
      </c>
      <c r="DB14" s="34">
        <v>902.86633086906954</v>
      </c>
      <c r="DC14" s="34">
        <v>928.20375804771356</v>
      </c>
      <c r="DD14" s="34">
        <v>975.14724065957535</v>
      </c>
      <c r="DE14" s="34">
        <v>1018.0438929360171</v>
      </c>
      <c r="DF14" s="34">
        <v>1067.0928488863299</v>
      </c>
      <c r="DG14" s="34">
        <v>1088.6964070852093</v>
      </c>
      <c r="DH14" s="34">
        <v>1138.9861515227517</v>
      </c>
      <c r="DI14" s="34">
        <v>1160.8084235347067</v>
      </c>
      <c r="DJ14" s="34">
        <v>1196.9841837276128</v>
      </c>
      <c r="DK14" s="34">
        <v>1214.5485127203392</v>
      </c>
      <c r="DL14" s="34">
        <v>1239.4698979295031</v>
      </c>
      <c r="DM14" s="34">
        <v>1319.2274246545203</v>
      </c>
      <c r="DN14" s="34">
        <v>1464.9829962656058</v>
      </c>
      <c r="DO14" s="34">
        <v>1508.7729492078513</v>
      </c>
      <c r="DP14" s="73">
        <v>1646.650652859995</v>
      </c>
      <c r="DQ14" s="73">
        <v>1678.4713216314881</v>
      </c>
      <c r="DR14" s="34">
        <v>1746.8474805021001</v>
      </c>
      <c r="DS14" s="34">
        <v>1760.2047202666697</v>
      </c>
      <c r="DT14" s="34">
        <v>1791.3260437090632</v>
      </c>
      <c r="DU14" s="34">
        <v>1826.6199538523956</v>
      </c>
      <c r="DV14" s="34">
        <v>1827.7445025811844</v>
      </c>
      <c r="DW14" s="34">
        <v>2025.2788896568172</v>
      </c>
      <c r="DX14" s="34">
        <v>2019.6213479980995</v>
      </c>
      <c r="DY14" s="34">
        <v>1967.8328296024122</v>
      </c>
      <c r="DZ14" s="34">
        <v>2017.5522263374085</v>
      </c>
      <c r="EA14" s="34">
        <v>2032.7457667633726</v>
      </c>
      <c r="EB14" s="34">
        <v>2058.1343547835781</v>
      </c>
      <c r="EC14" s="34">
        <v>2164.9815220779051</v>
      </c>
      <c r="ED14" s="34">
        <v>2277.2979968483319</v>
      </c>
      <c r="EE14" s="34">
        <v>2314.4596846233203</v>
      </c>
      <c r="EF14" s="34">
        <v>2431.0815792914509</v>
      </c>
      <c r="EG14" s="34">
        <v>2491.4628117737288</v>
      </c>
      <c r="EH14" s="34">
        <v>2521.0352095753428</v>
      </c>
      <c r="EI14" s="34">
        <v>2587.0134162035511</v>
      </c>
      <c r="EJ14" s="34">
        <v>2622.7571311277911</v>
      </c>
      <c r="EK14" s="34">
        <v>2670.7758791406741</v>
      </c>
      <c r="EL14" s="34">
        <v>2880.1367991464554</v>
      </c>
      <c r="EM14" s="34">
        <v>2939.6290918205077</v>
      </c>
      <c r="EN14" s="34">
        <v>2924.7467948114199</v>
      </c>
      <c r="EO14" s="34">
        <v>3078.7940152306819</v>
      </c>
      <c r="EP14" s="34">
        <v>3162.3084384075219</v>
      </c>
      <c r="EQ14" s="34">
        <v>3259.7667399757329</v>
      </c>
      <c r="ER14" s="34">
        <v>3489.59</v>
      </c>
      <c r="ES14" s="34">
        <v>3642.56</v>
      </c>
      <c r="ET14" s="34">
        <v>3950.48</v>
      </c>
      <c r="EU14" s="34">
        <v>4041.62</v>
      </c>
      <c r="EV14" s="34">
        <v>4499.2</v>
      </c>
      <c r="EW14" s="34">
        <v>4797.0886327726057</v>
      </c>
      <c r="EX14" s="34">
        <v>5293.9511597593701</v>
      </c>
      <c r="EY14" s="34">
        <v>5414.0499914974816</v>
      </c>
      <c r="EZ14" s="34">
        <v>5803.1117865200385</v>
      </c>
      <c r="FA14" s="34">
        <v>5977.2145967954202</v>
      </c>
    </row>
    <row r="15" spans="1:157" ht="14.25" customHeight="1" x14ac:dyDescent="0.3"/>
    <row r="16" spans="1:157" ht="14.25" customHeight="1" x14ac:dyDescent="0.3">
      <c r="A16" s="62" t="s">
        <v>25</v>
      </c>
    </row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2">
    <mergeCell ref="BV3:CG3"/>
    <mergeCell ref="CH3:CS3"/>
    <mergeCell ref="N3:Y3"/>
    <mergeCell ref="Z3:AK3"/>
    <mergeCell ref="AL3:AW3"/>
    <mergeCell ref="AX3:BI3"/>
    <mergeCell ref="BJ3:BU3"/>
    <mergeCell ref="CT3:DE3"/>
    <mergeCell ref="DF3:DQ3"/>
    <mergeCell ref="DR3:EC3"/>
    <mergeCell ref="ED3:EN3"/>
    <mergeCell ref="EO3:EX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Z1000"/>
  <sheetViews>
    <sheetView showGridLines="0" workbookViewId="0">
      <pane xSplit="1" topLeftCell="EN1" activePane="topRight" state="frozen"/>
      <selection pane="topRight" activeCell="EY6" sqref="EY6:EZ14"/>
    </sheetView>
  </sheetViews>
  <sheetFormatPr baseColWidth="10" defaultColWidth="14.44140625" defaultRowHeight="15" customHeight="1" x14ac:dyDescent="0.3"/>
  <cols>
    <col min="1" max="1" width="45" customWidth="1"/>
    <col min="2" max="156" width="10.6640625" customWidth="1"/>
  </cols>
  <sheetData>
    <row r="1" spans="1:156" ht="14.25" customHeight="1" x14ac:dyDescent="0.3"/>
    <row r="2" spans="1:156" ht="14.25" customHeight="1" x14ac:dyDescent="0.35">
      <c r="A2" s="5" t="s">
        <v>37</v>
      </c>
      <c r="B2" s="6"/>
      <c r="C2" s="6"/>
      <c r="E2" s="6"/>
      <c r="G2" s="6"/>
      <c r="H2" s="6"/>
    </row>
    <row r="3" spans="1:156" ht="14.25" customHeight="1" x14ac:dyDescent="0.3">
      <c r="A3" s="6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77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7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9"/>
      <c r="AK3" s="77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9"/>
      <c r="AW3" s="77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9"/>
      <c r="BI3" s="77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9"/>
      <c r="BU3" s="77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9"/>
      <c r="CG3" s="77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9"/>
      <c r="CS3" s="77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9"/>
      <c r="DE3" s="77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9"/>
      <c r="DQ3" s="80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9"/>
      <c r="EC3" s="77"/>
      <c r="ED3" s="78"/>
      <c r="EE3" s="78"/>
      <c r="EF3" s="78"/>
      <c r="EG3" s="78"/>
      <c r="EH3" s="78"/>
      <c r="EI3" s="78"/>
      <c r="EJ3" s="78"/>
      <c r="EK3" s="78"/>
      <c r="EL3" s="78"/>
      <c r="EM3" s="79"/>
      <c r="EN3" s="77"/>
      <c r="EO3" s="78"/>
      <c r="EP3" s="78"/>
      <c r="EQ3" s="78"/>
      <c r="ER3" s="78"/>
      <c r="ES3" s="78"/>
      <c r="ET3" s="78"/>
      <c r="EU3" s="78"/>
      <c r="EV3" s="78"/>
      <c r="EW3" s="78"/>
      <c r="EX3" s="79"/>
    </row>
    <row r="4" spans="1:156" ht="14.25" customHeight="1" x14ac:dyDescent="0.3">
      <c r="A4" s="64"/>
      <c r="B4" s="65">
        <v>40210</v>
      </c>
      <c r="C4" s="65">
        <v>40238</v>
      </c>
      <c r="D4" s="65">
        <v>40269</v>
      </c>
      <c r="E4" s="65">
        <v>40299</v>
      </c>
      <c r="F4" s="65">
        <v>40330</v>
      </c>
      <c r="G4" s="65">
        <v>40360</v>
      </c>
      <c r="H4" s="65">
        <v>40391</v>
      </c>
      <c r="I4" s="65">
        <v>40422</v>
      </c>
      <c r="J4" s="65">
        <v>40452</v>
      </c>
      <c r="K4" s="65">
        <v>40483</v>
      </c>
      <c r="L4" s="65">
        <v>40513</v>
      </c>
      <c r="M4" s="65">
        <v>40544</v>
      </c>
      <c r="N4" s="65">
        <v>40575</v>
      </c>
      <c r="O4" s="65">
        <v>40603</v>
      </c>
      <c r="P4" s="65">
        <v>40634</v>
      </c>
      <c r="Q4" s="65">
        <v>40664</v>
      </c>
      <c r="R4" s="65">
        <v>40695</v>
      </c>
      <c r="S4" s="65">
        <v>40725</v>
      </c>
      <c r="T4" s="65">
        <v>40756</v>
      </c>
      <c r="U4" s="65">
        <v>40787</v>
      </c>
      <c r="V4" s="65">
        <v>40817</v>
      </c>
      <c r="W4" s="65">
        <v>40848</v>
      </c>
      <c r="X4" s="65">
        <v>40878</v>
      </c>
      <c r="Y4" s="65">
        <v>40909</v>
      </c>
      <c r="Z4" s="65">
        <v>40940</v>
      </c>
      <c r="AA4" s="65">
        <v>40969</v>
      </c>
      <c r="AB4" s="65">
        <v>41000</v>
      </c>
      <c r="AC4" s="65">
        <v>41030</v>
      </c>
      <c r="AD4" s="65">
        <v>41061</v>
      </c>
      <c r="AE4" s="65">
        <v>41091</v>
      </c>
      <c r="AF4" s="65">
        <v>41122</v>
      </c>
      <c r="AG4" s="65">
        <v>41153</v>
      </c>
      <c r="AH4" s="65">
        <v>41183</v>
      </c>
      <c r="AI4" s="65">
        <v>41214</v>
      </c>
      <c r="AJ4" s="65">
        <v>41244</v>
      </c>
      <c r="AK4" s="65">
        <v>41275</v>
      </c>
      <c r="AL4" s="65">
        <v>41306</v>
      </c>
      <c r="AM4" s="65">
        <v>41334</v>
      </c>
      <c r="AN4" s="65">
        <v>41365</v>
      </c>
      <c r="AO4" s="65">
        <v>41395</v>
      </c>
      <c r="AP4" s="65">
        <v>41426</v>
      </c>
      <c r="AQ4" s="65">
        <v>41456</v>
      </c>
      <c r="AR4" s="65">
        <v>41487</v>
      </c>
      <c r="AS4" s="65">
        <v>41518</v>
      </c>
      <c r="AT4" s="65">
        <v>41548</v>
      </c>
      <c r="AU4" s="65">
        <v>41579</v>
      </c>
      <c r="AV4" s="65">
        <v>41609</v>
      </c>
      <c r="AW4" s="65">
        <v>41640</v>
      </c>
      <c r="AX4" s="65">
        <v>41671</v>
      </c>
      <c r="AY4" s="65">
        <v>41699</v>
      </c>
      <c r="AZ4" s="65">
        <v>41730</v>
      </c>
      <c r="BA4" s="65">
        <v>41760</v>
      </c>
      <c r="BB4" s="65">
        <v>41791</v>
      </c>
      <c r="BC4" s="65">
        <v>41821</v>
      </c>
      <c r="BD4" s="65">
        <v>41852</v>
      </c>
      <c r="BE4" s="65">
        <v>41883</v>
      </c>
      <c r="BF4" s="65">
        <v>41913</v>
      </c>
      <c r="BG4" s="65">
        <v>41944</v>
      </c>
      <c r="BH4" s="65">
        <v>41974</v>
      </c>
      <c r="BI4" s="65">
        <v>42005</v>
      </c>
      <c r="BJ4" s="65">
        <v>42036</v>
      </c>
      <c r="BK4" s="65">
        <v>42064</v>
      </c>
      <c r="BL4" s="65">
        <v>42095</v>
      </c>
      <c r="BM4" s="65">
        <v>42125</v>
      </c>
      <c r="BN4" s="65">
        <v>42156</v>
      </c>
      <c r="BO4" s="65">
        <v>42186</v>
      </c>
      <c r="BP4" s="65">
        <v>42217</v>
      </c>
      <c r="BQ4" s="65">
        <v>42248</v>
      </c>
      <c r="BR4" s="65">
        <v>42278</v>
      </c>
      <c r="BS4" s="65">
        <v>42309</v>
      </c>
      <c r="BT4" s="65">
        <v>42339</v>
      </c>
      <c r="BU4" s="65">
        <v>42370</v>
      </c>
      <c r="BV4" s="65">
        <v>42401</v>
      </c>
      <c r="BW4" s="65">
        <v>42430</v>
      </c>
      <c r="BX4" s="65">
        <v>42461</v>
      </c>
      <c r="BY4" s="65">
        <v>42491</v>
      </c>
      <c r="BZ4" s="65">
        <v>42522</v>
      </c>
      <c r="CA4" s="65">
        <v>42552</v>
      </c>
      <c r="CB4" s="65">
        <v>42583</v>
      </c>
      <c r="CC4" s="65">
        <v>42614</v>
      </c>
      <c r="CD4" s="65">
        <v>42644</v>
      </c>
      <c r="CE4" s="65">
        <v>42675</v>
      </c>
      <c r="CF4" s="65">
        <v>42705</v>
      </c>
      <c r="CG4" s="65">
        <v>42736</v>
      </c>
      <c r="CH4" s="65">
        <v>42767</v>
      </c>
      <c r="CI4" s="65">
        <v>42795</v>
      </c>
      <c r="CJ4" s="65">
        <v>42826</v>
      </c>
      <c r="CK4" s="65">
        <v>42856</v>
      </c>
      <c r="CL4" s="65">
        <v>42887</v>
      </c>
      <c r="CM4" s="65">
        <v>42917</v>
      </c>
      <c r="CN4" s="65">
        <v>42948</v>
      </c>
      <c r="CO4" s="65">
        <v>42979</v>
      </c>
      <c r="CP4" s="65">
        <v>43009</v>
      </c>
      <c r="CQ4" s="65">
        <v>43040</v>
      </c>
      <c r="CR4" s="65">
        <v>43070</v>
      </c>
      <c r="CS4" s="65">
        <v>43101</v>
      </c>
      <c r="CT4" s="65">
        <v>43132</v>
      </c>
      <c r="CU4" s="65">
        <v>43160</v>
      </c>
      <c r="CV4" s="65">
        <v>43191</v>
      </c>
      <c r="CW4" s="65">
        <v>43221</v>
      </c>
      <c r="CX4" s="65">
        <v>43252</v>
      </c>
      <c r="CY4" s="65">
        <v>43282</v>
      </c>
      <c r="CZ4" s="65">
        <v>43313</v>
      </c>
      <c r="DA4" s="65">
        <v>43344</v>
      </c>
      <c r="DB4" s="65">
        <v>43374</v>
      </c>
      <c r="DC4" s="65">
        <v>43405</v>
      </c>
      <c r="DD4" s="65">
        <v>43435</v>
      </c>
      <c r="DE4" s="65">
        <v>43466</v>
      </c>
      <c r="DF4" s="65">
        <v>43497</v>
      </c>
      <c r="DG4" s="65">
        <v>43525</v>
      </c>
      <c r="DH4" s="65">
        <v>43556</v>
      </c>
      <c r="DI4" s="65">
        <v>43586</v>
      </c>
      <c r="DJ4" s="65">
        <v>43617</v>
      </c>
      <c r="DK4" s="65">
        <v>43647</v>
      </c>
      <c r="DL4" s="65">
        <v>43678</v>
      </c>
      <c r="DM4" s="65">
        <v>43709</v>
      </c>
      <c r="DN4" s="65">
        <v>43739</v>
      </c>
      <c r="DO4" s="65">
        <v>43770</v>
      </c>
      <c r="DP4" s="65">
        <v>43800</v>
      </c>
      <c r="DQ4" s="65">
        <v>43831</v>
      </c>
      <c r="DR4" s="65">
        <v>43862</v>
      </c>
      <c r="DS4" s="65">
        <v>43891</v>
      </c>
      <c r="DT4" s="65">
        <v>43922</v>
      </c>
      <c r="DU4" s="65">
        <v>43952</v>
      </c>
      <c r="DV4" s="65">
        <v>43983</v>
      </c>
      <c r="DW4" s="65">
        <v>44013</v>
      </c>
      <c r="DX4" s="65">
        <v>44044</v>
      </c>
      <c r="DY4" s="65">
        <v>44075</v>
      </c>
      <c r="DZ4" s="65">
        <v>44105</v>
      </c>
      <c r="EA4" s="65">
        <v>44136</v>
      </c>
      <c r="EB4" s="65">
        <v>44166</v>
      </c>
      <c r="EC4" s="65">
        <v>44197</v>
      </c>
      <c r="ED4" s="65">
        <v>44228</v>
      </c>
      <c r="EE4" s="65">
        <v>44256</v>
      </c>
      <c r="EF4" s="65">
        <v>44287</v>
      </c>
      <c r="EG4" s="65">
        <v>44317</v>
      </c>
      <c r="EH4" s="65">
        <v>44348</v>
      </c>
      <c r="EI4" s="65">
        <v>44378</v>
      </c>
      <c r="EJ4" s="65">
        <v>44409</v>
      </c>
      <c r="EK4" s="65">
        <v>44440</v>
      </c>
      <c r="EL4" s="65">
        <v>44470</v>
      </c>
      <c r="EM4" s="65">
        <v>44501</v>
      </c>
      <c r="EN4" s="65">
        <v>44531</v>
      </c>
      <c r="EO4" s="65">
        <v>44562</v>
      </c>
      <c r="EP4" s="65">
        <v>44593</v>
      </c>
      <c r="EQ4" s="65">
        <v>44621</v>
      </c>
      <c r="ER4" s="65">
        <v>44652</v>
      </c>
      <c r="ES4" s="65">
        <v>44682</v>
      </c>
      <c r="ET4" s="65">
        <v>44713</v>
      </c>
      <c r="EU4" s="65">
        <v>44743</v>
      </c>
      <c r="EV4" s="65">
        <v>44774</v>
      </c>
      <c r="EW4" s="65">
        <v>44805</v>
      </c>
      <c r="EX4" s="65">
        <v>44835</v>
      </c>
      <c r="EY4" s="65">
        <v>44866</v>
      </c>
      <c r="EZ4" s="65">
        <v>44896</v>
      </c>
    </row>
    <row r="5" spans="1:156" ht="14.25" customHeight="1" x14ac:dyDescent="0.3">
      <c r="A5" s="64" t="s">
        <v>27</v>
      </c>
      <c r="B5" s="66">
        <f>+('Cuadro 2'!C5/'Cuadro 2'!B5-1)*100</f>
        <v>3.8271947359753034</v>
      </c>
      <c r="C5" s="66">
        <f>+('Cuadro 2'!D5/'Cuadro 2'!C5-1)*100</f>
        <v>1.7240038339966013</v>
      </c>
      <c r="D5" s="66">
        <f>+('Cuadro 2'!E5/'Cuadro 2'!D5-1)*100</f>
        <v>2.0666744641280044</v>
      </c>
      <c r="E5" s="66">
        <f>+('Cuadro 2'!F5/'Cuadro 2'!E5-1)*100</f>
        <v>0.93537680544752977</v>
      </c>
      <c r="F5" s="66">
        <f>+('Cuadro 2'!G5/'Cuadro 2'!F5-1)*100</f>
        <v>1.2261977887911168</v>
      </c>
      <c r="G5" s="66">
        <f>+('Cuadro 2'!H5/'Cuadro 2'!G5-1)*100</f>
        <v>1.1828762029967743</v>
      </c>
      <c r="H5" s="66">
        <f>+('Cuadro 2'!I5/'Cuadro 2'!H5-1)*100</f>
        <v>1.5800388115222219</v>
      </c>
      <c r="I5" s="66">
        <f>+('Cuadro 2'!J5/'Cuadro 2'!I5-1)*100</f>
        <v>2.6622717504326987</v>
      </c>
      <c r="J5" s="66">
        <f>+('Cuadro 2'!K5/'Cuadro 2'!J5-1)*100</f>
        <v>3.2655067515009906</v>
      </c>
      <c r="K5" s="66">
        <f>+('Cuadro 2'!L5/'Cuadro 2'!K5-1)*100</f>
        <v>1.9740104451977381</v>
      </c>
      <c r="L5" s="66">
        <f>+('Cuadro 2'!M5/'Cuadro 2'!L5-1)*100</f>
        <v>1.6386421165696996</v>
      </c>
      <c r="M5" s="66">
        <f>+('Cuadro 2'!N5/'Cuadro 2'!M5-1)*100</f>
        <v>1.5438854078939412</v>
      </c>
      <c r="N5" s="66">
        <f>+('Cuadro 2'!O5/'Cuadro 2'!N5-1)*100</f>
        <v>1.4486946638233578</v>
      </c>
      <c r="O5" s="66">
        <f>+('Cuadro 2'!P5/'Cuadro 2'!O5-1)*100</f>
        <v>2.5905383444811969</v>
      </c>
      <c r="P5" s="66">
        <f>+('Cuadro 2'!Q5/'Cuadro 2'!P5-1)*100</f>
        <v>3.024926753458268</v>
      </c>
      <c r="Q5" s="66">
        <f>+('Cuadro 2'!R5/'Cuadro 2'!Q5-1)*100</f>
        <v>1.3976134506241911</v>
      </c>
      <c r="R5" s="66">
        <f>+('Cuadro 2'!S5/'Cuadro 2'!R5-1)*100</f>
        <v>1.0464532640027446</v>
      </c>
      <c r="S5" s="66">
        <f>+('Cuadro 2'!T5/'Cuadro 2'!S5-1)*100</f>
        <v>2.5373355835095701</v>
      </c>
      <c r="T5" s="66">
        <f>+('Cuadro 2'!U5/'Cuadro 2'!T5-1)*100</f>
        <v>0.5736306960377302</v>
      </c>
      <c r="U5" s="66">
        <f>+('Cuadro 2'!V5/'Cuadro 2'!U5-1)*100</f>
        <v>3.5411523172213855</v>
      </c>
      <c r="V5" s="66">
        <f>+('Cuadro 2'!W5/'Cuadro 2'!V5-1)*100</f>
        <v>1.258158735888637</v>
      </c>
      <c r="W5" s="66">
        <f>+('Cuadro 2'!X5/'Cuadro 2'!W5-1)*100</f>
        <v>1.6628700807386654</v>
      </c>
      <c r="X5" s="66">
        <f>+('Cuadro 2'!Y5/'Cuadro 2'!X5-1)*100</f>
        <v>1.3513994260123674</v>
      </c>
      <c r="Y5" s="66">
        <f>+('Cuadro 2'!Z5/'Cuadro 2'!Y5-1)*100</f>
        <v>1.7223570115841191</v>
      </c>
      <c r="Z5" s="66">
        <f>+('Cuadro 2'!AA5/'Cuadro 2'!Z5-1)*100</f>
        <v>1.0304602106149918</v>
      </c>
      <c r="AA5" s="66">
        <f>+('Cuadro 2'!AB5/'Cuadro 2'!AA5-1)*100</f>
        <v>2.2199560425779419</v>
      </c>
      <c r="AB5" s="66">
        <f>+('Cuadro 2'!AC5/'Cuadro 2'!AB5-1)*100</f>
        <v>3.3458424658636909</v>
      </c>
      <c r="AC5" s="66">
        <f>+('Cuadro 2'!AD5/'Cuadro 2'!AC5-1)*100</f>
        <v>1.594024900212121</v>
      </c>
      <c r="AD5" s="66">
        <f>+('Cuadro 2'!AE5/'Cuadro 2'!AD5-1)*100</f>
        <v>0.74451457845186031</v>
      </c>
      <c r="AE5" s="66">
        <f>+('Cuadro 2'!AF5/'Cuadro 2'!AE5-1)*100</f>
        <v>1.1652796754674455</v>
      </c>
      <c r="AF5" s="66">
        <f>+('Cuadro 2'!AG5/'Cuadro 2'!AF5-1)*100</f>
        <v>2.2648963048057968</v>
      </c>
      <c r="AG5" s="66">
        <f>+('Cuadro 2'!AH5/'Cuadro 2'!AG5-1)*100</f>
        <v>2.5264610038036928</v>
      </c>
      <c r="AH5" s="66">
        <f>+('Cuadro 2'!AI5/'Cuadro 2'!AH5-1)*100</f>
        <v>1.1399355558474156</v>
      </c>
      <c r="AI5" s="66">
        <f>+('Cuadro 2'!AJ5/'Cuadro 2'!AI5-1)*100</f>
        <v>2.3065265195250317</v>
      </c>
      <c r="AJ5" s="66">
        <f>+('Cuadro 2'!AK5/'Cuadro 2'!AJ5-1)*100</f>
        <v>1.7444894957362012</v>
      </c>
      <c r="AK5" s="66">
        <f>+('Cuadro 2'!AL5/'Cuadro 2'!AK5-1)*100</f>
        <v>1.5604812854700167</v>
      </c>
      <c r="AL5" s="66">
        <f>+('Cuadro 2'!AM5/'Cuadro 2'!AL5-1)*100</f>
        <v>2.116142125240783</v>
      </c>
      <c r="AM5" s="66">
        <f>+('Cuadro 2'!AN5/'Cuadro 2'!AM5-1)*100</f>
        <v>1.0767973708468492</v>
      </c>
      <c r="AN5" s="66">
        <f>+('Cuadro 2'!AO5/'Cuadro 2'!AN5-1)*100</f>
        <v>2.689235853774874</v>
      </c>
      <c r="AO5" s="66">
        <f>+('Cuadro 2'!AP5/'Cuadro 2'!AO5-1)*100</f>
        <v>0.52255919905210835</v>
      </c>
      <c r="AP5" s="66">
        <f>+('Cuadro 2'!AQ5/'Cuadro 2'!AP5-1)*100</f>
        <v>2.0132504620779867</v>
      </c>
      <c r="AQ5" s="66">
        <f>+('Cuadro 2'!AR5/'Cuadro 2'!AQ5-1)*100</f>
        <v>2.7489147149774018</v>
      </c>
      <c r="AR5" s="66">
        <f>+('Cuadro 2'!AS5/'Cuadro 2'!AR5-1)*100</f>
        <v>1.8872041548298135</v>
      </c>
      <c r="AS5" s="66">
        <f>+('Cuadro 2'!AT5/'Cuadro 2'!AS5-1)*100</f>
        <v>1.041317531837338</v>
      </c>
      <c r="AT5" s="66">
        <f>+('Cuadro 2'!AU5/'Cuadro 2'!AT5-1)*100</f>
        <v>3.9589513946458155</v>
      </c>
      <c r="AU5" s="66">
        <f>+('Cuadro 2'!AV5/'Cuadro 2'!AU5-1)*100</f>
        <v>3.9934762587761741</v>
      </c>
      <c r="AV5" s="66">
        <f>+('Cuadro 2'!AW5/'Cuadro 2'!AV5-1)*100</f>
        <v>2.5423833991474742</v>
      </c>
      <c r="AW5" s="66">
        <f>+('Cuadro 2'!AX5/'Cuadro 2'!AW5-1)*100</f>
        <v>2.3176413687792108</v>
      </c>
      <c r="AX5" s="66">
        <f>+('Cuadro 2'!AY5/'Cuadro 2'!AX5-1)*100</f>
        <v>10.389012948424226</v>
      </c>
      <c r="AY5" s="66">
        <f>+('Cuadro 2'!AZ5/'Cuadro 2'!AY5-1)*100</f>
        <v>1.7599511521907862</v>
      </c>
      <c r="AZ5" s="66">
        <f>+('Cuadro 2'!BA5/'Cuadro 2'!AZ5-1)*100</f>
        <v>2.8111855184598022</v>
      </c>
      <c r="BA5" s="66">
        <f>+('Cuadro 2'!BB5/'Cuadro 2'!BA5-1)*100</f>
        <v>2.6534268634015312</v>
      </c>
      <c r="BB5" s="66">
        <f>+('Cuadro 2'!BC5/'Cuadro 2'!BB5-1)*100</f>
        <v>0.81485359282593706</v>
      </c>
      <c r="BC5" s="66">
        <f>+('Cuadro 2'!BD5/'Cuadro 2'!BC5-1)*100</f>
        <v>0.27194581954836927</v>
      </c>
      <c r="BD5" s="66">
        <f>+('Cuadro 2'!BE5/'Cuadro 2'!BD5-1)*100</f>
        <v>1.6842348302326782</v>
      </c>
      <c r="BE5" s="66">
        <f>+('Cuadro 2'!BF5/'Cuadro 2'!BE5-1)*100</f>
        <v>3.9091242441642082</v>
      </c>
      <c r="BF5" s="66">
        <f>+('Cuadro 2'!BG5/'Cuadro 2'!BF5-1)*100</f>
        <v>2.1616549310176536</v>
      </c>
      <c r="BG5" s="66">
        <f>+('Cuadro 2'!BH5/'Cuadro 2'!BG5-1)*100</f>
        <v>1.0156826594257984</v>
      </c>
      <c r="BH5" s="66">
        <f>+('Cuadro 2'!BI5/'Cuadro 2'!BH5-1)*100</f>
        <v>1.517033609911933</v>
      </c>
      <c r="BI5" s="66">
        <f>+('Cuadro 2'!BJ5/'Cuadro 2'!BI5-1)*100</f>
        <v>1.5065381720884341</v>
      </c>
      <c r="BJ5" s="66">
        <f>+('Cuadro 2'!BK5/'Cuadro 2'!BJ5-1)*100</f>
        <v>2.2619075562710922</v>
      </c>
      <c r="BK5" s="66">
        <f>+('Cuadro 2'!BL5/'Cuadro 2'!BK5-1)*100</f>
        <v>1.5116188057934465</v>
      </c>
      <c r="BL5" s="66">
        <f>+('Cuadro 2'!BM5/'Cuadro 2'!BL5-1)*100</f>
        <v>1.6300530326511353</v>
      </c>
      <c r="BM5" s="66">
        <f>+('Cuadro 2'!BN5/'Cuadro 2'!BM5-1)*100</f>
        <v>2.5193466144504573</v>
      </c>
      <c r="BN5" s="66">
        <f>+('Cuadro 2'!BO5/'Cuadro 2'!BN5-1)*100</f>
        <v>1.7900028691997694</v>
      </c>
      <c r="BO5" s="66">
        <f>+('Cuadro 2'!BP5/'Cuadro 2'!BO5-1)*100</f>
        <v>2.247109441482098</v>
      </c>
      <c r="BP5" s="66">
        <f>+('Cuadro 2'!BQ5/'Cuadro 2'!BP5-1)*100</f>
        <v>2.3748408613773586</v>
      </c>
      <c r="BQ5" s="66">
        <f>+('Cuadro 2'!BR5/'Cuadro 2'!BQ5-1)*100</f>
        <v>2.1235002187411478</v>
      </c>
      <c r="BR5" s="66">
        <f>+('Cuadro 2'!BS5/'Cuadro 2'!BR5-1)*100</f>
        <v>1.4676915975106786</v>
      </c>
      <c r="BS5" s="66">
        <f>+('Cuadro 2'!BT5/'Cuadro 2'!BS5-1)*100</f>
        <v>1.495627383154452</v>
      </c>
      <c r="BT5" s="66">
        <f>+('Cuadro 2'!BU5/'Cuadro 2'!BT5-1)*100</f>
        <v>2.9245427618818542</v>
      </c>
      <c r="BU5" s="66">
        <f>+('Cuadro 2'!BV5/'Cuadro 2'!BU5-1)*100</f>
        <v>2.6543862719103695</v>
      </c>
      <c r="BV5" s="66">
        <f>+('Cuadro 2'!BW5/'Cuadro 2'!BV5-1)*100</f>
        <v>2.0478004895395641</v>
      </c>
      <c r="BW5" s="66">
        <f>+('Cuadro 2'!BX5/'Cuadro 2'!BW5-1)*100</f>
        <v>2.7829230083950662</v>
      </c>
      <c r="BX5" s="66">
        <f>+('Cuadro 2'!BY5/'Cuadro 2'!BX5-1)*100</f>
        <v>3.3530844633442136</v>
      </c>
      <c r="BY5" s="66">
        <f>+('Cuadro 2'!BZ5/'Cuadro 2'!BY5-1)*100</f>
        <v>4.2527606084669989</v>
      </c>
      <c r="BZ5" s="66">
        <f>+('Cuadro 2'!CA5/'Cuadro 2'!BZ5-1)*100</f>
        <v>2.9588090519313326</v>
      </c>
      <c r="CA5" s="66">
        <f>+('Cuadro 2'!CB5/'Cuadro 2'!CA5-1)*100</f>
        <v>2.3061800306577451</v>
      </c>
      <c r="CB5" s="66">
        <f>+('Cuadro 2'!CC5/'Cuadro 2'!CB5-1)*100</f>
        <v>2.6755176712813356</v>
      </c>
      <c r="CC5" s="66">
        <f>+('Cuadro 2'!CD5/'Cuadro 2'!CC5-1)*100</f>
        <v>2.0235659062693312</v>
      </c>
      <c r="CD5" s="66">
        <f>+('Cuadro 2'!CE5/'Cuadro 2'!CD5-1)*100</f>
        <v>3.9193241176374238</v>
      </c>
      <c r="CE5" s="66">
        <f>+('Cuadro 2'!CF5/'Cuadro 2'!CE5-1)*100</f>
        <v>-0.24621450362721786</v>
      </c>
      <c r="CF5" s="66">
        <f>+('Cuadro 2'!CG5/'Cuadro 2'!CF5-1)*100</f>
        <v>1.3153825494555571</v>
      </c>
      <c r="CG5" s="66">
        <f>+('Cuadro 2'!CH5/'Cuadro 2'!CG5-1)*100</f>
        <v>2.1726814655734783</v>
      </c>
      <c r="CH5" s="66">
        <f>+('Cuadro 2'!CI5/'Cuadro 2'!CH5-1)*100</f>
        <v>0.42719449278991739</v>
      </c>
      <c r="CI5" s="66">
        <f>+('Cuadro 2'!CJ5/'Cuadro 2'!CI5-1)*100</f>
        <v>1.4523177846833102</v>
      </c>
      <c r="CJ5" s="66">
        <f>+('Cuadro 2'!CK5/'Cuadro 2'!CJ5-1)*100</f>
        <v>3.7669685513322282</v>
      </c>
      <c r="CK5" s="66">
        <f>+('Cuadro 2'!CL5/'Cuadro 2'!CK5-1)*100</f>
        <v>1.8983383181680136</v>
      </c>
      <c r="CL5" s="66">
        <f>+('Cuadro 2'!CM5/'Cuadro 2'!CL5-1)*100</f>
        <v>2.0762503786558417</v>
      </c>
      <c r="CM5" s="66">
        <f>+('Cuadro 2'!CN5/'Cuadro 2'!CM5-1)*100</f>
        <v>0.69073495559692777</v>
      </c>
      <c r="CN5" s="66">
        <f>+('Cuadro 2'!CO5/'Cuadro 2'!CN5-1)*100</f>
        <v>1.4934518545927977</v>
      </c>
      <c r="CO5" s="66">
        <f>+('Cuadro 2'!CP5/'Cuadro 2'!CO5-1)*100</f>
        <v>1.7392520135059542</v>
      </c>
      <c r="CP5" s="66">
        <f>+('Cuadro 2'!CQ5/'Cuadro 2'!CP5-1)*100</f>
        <v>2.1525197890587489</v>
      </c>
      <c r="CQ5" s="66">
        <f>+('Cuadro 2'!CR5/'Cuadro 2'!CQ5-1)*100</f>
        <v>1.7145615585625329</v>
      </c>
      <c r="CR5" s="66">
        <f>+('Cuadro 2'!CS5/'Cuadro 2'!CR5-1)*100</f>
        <v>1.2001099039379737</v>
      </c>
      <c r="CS5" s="66">
        <f>+('Cuadro 2'!CT5/'Cuadro 2'!CS5-1)*100</f>
        <v>2.9993911521247085</v>
      </c>
      <c r="CT5" s="66">
        <f>+('Cuadro 2'!CU5/'Cuadro 2'!CT5-1)*100</f>
        <v>1.121543584037954</v>
      </c>
      <c r="CU5" s="66">
        <f>+('Cuadro 2'!CV5/'Cuadro 2'!CU5-1)*100</f>
        <v>2.391627081877612</v>
      </c>
      <c r="CV5" s="66">
        <f>+('Cuadro 2'!CW5/'Cuadro 2'!CV5-1)*100</f>
        <v>2.7378191137162444</v>
      </c>
      <c r="CW5" s="66">
        <f>+('Cuadro 2'!CX5/'Cuadro 2'!CW5-1)*100</f>
        <v>2.6835896663653047</v>
      </c>
      <c r="CX5" s="66">
        <f>+('Cuadro 2'!CY5/'Cuadro 2'!CX5-1)*100</f>
        <v>4.8114425453941179</v>
      </c>
      <c r="CY5" s="66">
        <f>+('Cuadro 2'!CZ5/'Cuadro 2'!CY5-1)*100</f>
        <v>3.7860244251103348</v>
      </c>
      <c r="CZ5" s="66">
        <f>+('Cuadro 2'!DA5/'Cuadro 2'!CZ5-1)*100</f>
        <v>4.8811658272597702</v>
      </c>
      <c r="DA5" s="66">
        <f>+('Cuadro 2'!DB5/'Cuadro 2'!DA5-1)*100</f>
        <v>6.4951066471726548</v>
      </c>
      <c r="DB5" s="66">
        <f>+('Cuadro 2'!DC5/'Cuadro 2'!DB5-1)*100</f>
        <v>5.1328297408163692</v>
      </c>
      <c r="DC5" s="66">
        <f>+('Cuadro 2'!DD5/'Cuadro 2'!DC5-1)*100</f>
        <v>2.5711016530767239</v>
      </c>
      <c r="DD5" s="66">
        <f>+('Cuadro 2'!DE5/'Cuadro 2'!DD5-1)*100</f>
        <v>1.0074387319126688</v>
      </c>
      <c r="DE5" s="66">
        <f>+('Cuadro 2'!DF5/'Cuadro 2'!DE5-1)*100</f>
        <v>4.2831477366839898</v>
      </c>
      <c r="DF5" s="66">
        <f>+('Cuadro 2'!DG5/'Cuadro 2'!DF5-1)*100</f>
        <v>3.0651950205555556</v>
      </c>
      <c r="DG5" s="66">
        <f>+('Cuadro 2'!DH5/'Cuadro 2'!DG5-1)*100</f>
        <v>4.3054551019755971</v>
      </c>
      <c r="DH5" s="66">
        <f>+('Cuadro 2'!DI5/'Cuadro 2'!DH5-1)*100</f>
        <v>2.7392915819371977</v>
      </c>
      <c r="DI5" s="66">
        <f>+('Cuadro 2'!DJ5/'Cuadro 2'!DI5-1)*100</f>
        <v>2.4488035744019143</v>
      </c>
      <c r="DJ5" s="66">
        <f>+('Cuadro 2'!DK5/'Cuadro 2'!DJ5-1)*100</f>
        <v>2.8612467426213595</v>
      </c>
      <c r="DK5" s="66">
        <f>+('Cuadro 2'!DL5/'Cuadro 2'!DK5-1)*100</f>
        <v>1.1557916571022897</v>
      </c>
      <c r="DL5" s="66">
        <f>+('Cuadro 2'!DM5/'Cuadro 2'!DL5-1)*100</f>
        <v>5.0406736026428201</v>
      </c>
      <c r="DM5" s="66">
        <f>+('Cuadro 2'!DN5/'Cuadro 2'!DM5-1)*100</f>
        <v>6.5315304333412705</v>
      </c>
      <c r="DN5" s="66">
        <f>+('Cuadro 2'!DO5/'Cuadro 2'!DN5-1)*100</f>
        <v>1.7358396769016071</v>
      </c>
      <c r="DO5" s="66">
        <f>+('Cuadro 2'!DP5/'Cuadro 2'!DO5-1)*100</f>
        <v>5.2538571792146049</v>
      </c>
      <c r="DP5" s="66">
        <f>+('Cuadro 2'!DQ5/'Cuadro 2'!DP5-1)*100</f>
        <v>2.8452178641828141</v>
      </c>
      <c r="DQ5" s="66">
        <f>+('Cuadro 2'!DR5/'Cuadro 2'!DQ5-1)*100</f>
        <v>3.9505813480697594</v>
      </c>
      <c r="DR5" s="66">
        <f>+('Cuadro 2'!DS5/'Cuadro 2'!DR5-1)*100</f>
        <v>2.7478210796836988</v>
      </c>
      <c r="DS5" s="66">
        <f>+('Cuadro 2'!DT5/'Cuadro 2'!DS5-1)*100</f>
        <v>3.5489852723823212</v>
      </c>
      <c r="DT5" s="66">
        <f>+('Cuadro 2'!DU5/'Cuadro 2'!DT5-1)*100</f>
        <v>2.3409157468604391</v>
      </c>
      <c r="DU5" s="66">
        <f>+('Cuadro 2'!DV5/'Cuadro 2'!DU5-1)*100</f>
        <v>1.9098409064655542</v>
      </c>
      <c r="DV5" s="66">
        <f>+('Cuadro 2'!DW5/'Cuadro 2'!DV5-1)*100</f>
        <v>0.32869077064352492</v>
      </c>
      <c r="DW5" s="66">
        <f>+('Cuadro 2'!DX5/'Cuadro 2'!DW5-1)*100</f>
        <v>2.956050754355477</v>
      </c>
      <c r="DX5" s="66">
        <f>+('Cuadro 2'!DY5/'Cuadro 2'!DX5-1)*100</f>
        <v>2.9015342403077682</v>
      </c>
      <c r="DY5" s="66">
        <f>+('Cuadro 2'!DZ5/'Cuadro 2'!DY5-1)*100</f>
        <v>3.5855630100719127</v>
      </c>
      <c r="DZ5" s="66">
        <f>+('Cuadro 2'!EA5/'Cuadro 2'!DZ5-1)*100</f>
        <v>5.8380917581009717</v>
      </c>
      <c r="EA5" s="66">
        <f>+('Cuadro 2'!EB5/'Cuadro 2'!EA5-1)*100</f>
        <v>3.7451199293799586</v>
      </c>
      <c r="EB5" s="66">
        <f>+('Cuadro 2'!EC5/'Cuadro 2'!EB5-1)*100</f>
        <v>5.2787801408598956</v>
      </c>
      <c r="EC5" s="66">
        <f>+('Cuadro 2'!ED5/'Cuadro 2'!EC5-1)*100</f>
        <v>4.3785487113481292</v>
      </c>
      <c r="ED5" s="66">
        <f>+('Cuadro 2'!EE5/'Cuadro 2'!ED5-1)*100</f>
        <v>4.7387403604954859</v>
      </c>
      <c r="EE5" s="66">
        <f>+('Cuadro 2'!EF5/'Cuadro 2'!EE5-1)*100</f>
        <v>2.8901996590039003</v>
      </c>
      <c r="EF5" s="66">
        <f>+('Cuadro 2'!EG5/'Cuadro 2'!EF5-1)*100</f>
        <v>3.7553263354244359</v>
      </c>
      <c r="EG5" s="66">
        <f>+('Cuadro 2'!EH5/'Cuadro 2'!EG5-1)*100</f>
        <v>2.6622558266633511</v>
      </c>
      <c r="EH5" s="66">
        <f>+('Cuadro 2'!EI5/'Cuadro 2'!EH5-1)*100</f>
        <v>3.7546941428730385</v>
      </c>
      <c r="EI5" s="66">
        <f>+('Cuadro 2'!EJ5/'Cuadro 2'!EI5-1)*100</f>
        <v>3.4846282569980236</v>
      </c>
      <c r="EJ5" s="66">
        <f>+('Cuadro 2'!EK5/'Cuadro 2'!EJ5-1)*100</f>
        <v>1.5685348317631131</v>
      </c>
      <c r="EK5" s="66">
        <f>+('Cuadro 2'!EL5/'Cuadro 2'!EK5-1)*100</f>
        <v>2.9094423777821676</v>
      </c>
      <c r="EL5" s="66">
        <f>+('Cuadro 2'!EM5/'Cuadro 2'!EL5-1)*100</f>
        <v>3.7488078664419167</v>
      </c>
      <c r="EM5" s="66">
        <f>+('Cuadro 2'!EN5/'Cuadro 2'!EM5-1)*100</f>
        <v>2.2627621780142659</v>
      </c>
      <c r="EN5" s="66">
        <f>+('Cuadro 2'!EO5/'Cuadro 2'!EN5-1)*100</f>
        <v>4.5593481894978583</v>
      </c>
      <c r="EO5" s="66">
        <f>+('Cuadro 2'!EP5/'Cuadro 2'!EO5-1)*100</f>
        <v>3.7082198621095186</v>
      </c>
      <c r="EP5" s="66">
        <f>+('Cuadro 2'!EQ5/'Cuadro 2'!EP5-1)*100</f>
        <v>5.5216723027407211</v>
      </c>
      <c r="EQ5" s="66">
        <f>+('Cuadro 2'!ER5/'Cuadro 2'!EQ5-1)*100</f>
        <v>6.2584829046719248</v>
      </c>
      <c r="ER5" s="66">
        <f>+('Cuadro 2'!ES5/'Cuadro 2'!ER5-1)*100</f>
        <v>6.6152546075399332</v>
      </c>
      <c r="ES5" s="66">
        <f>+('Cuadro 2'!ET5/'Cuadro 2'!ES5-1)*100</f>
        <v>5.5070728965310956</v>
      </c>
      <c r="ET5" s="66">
        <f>+('Cuadro 2'!EU5/'Cuadro 2'!ET5-1)*100</f>
        <v>4.5797879136322939</v>
      </c>
      <c r="EU5" s="66">
        <f>+('Cuadro 2'!EV5/'Cuadro 2'!EU5-1)*100</f>
        <v>7.888866355708779</v>
      </c>
      <c r="EV5" s="66">
        <f>+('Cuadro 2'!EW5/'Cuadro 2'!EV5-1)*100</f>
        <v>7.7839931153184105</v>
      </c>
      <c r="EW5" s="66">
        <f>+('Cuadro 2'!EX5/'Cuadro 2'!EW5-1)*100</f>
        <v>6.7390418227566196</v>
      </c>
      <c r="EX5" s="66">
        <f>+('Cuadro 2'!EY5/'Cuadro 2'!EX5-1)*100</f>
        <v>5.4524768603908091</v>
      </c>
      <c r="EY5" s="66">
        <f>+('Cuadro 2'!EZ5/'Cuadro 2'!EY5-1)*100</f>
        <v>5.0522317856151577</v>
      </c>
      <c r="EZ5" s="66">
        <f>+('Cuadro 2'!FA5/'Cuadro 2'!EZ5-1)*100</f>
        <v>5.0088463627808943</v>
      </c>
    </row>
    <row r="6" spans="1:156" ht="14.25" customHeight="1" x14ac:dyDescent="0.3">
      <c r="A6" s="64" t="s">
        <v>28</v>
      </c>
      <c r="B6" s="34">
        <f>+('Cuadro 2'!C6/'Cuadro 2'!B6-1)*100</f>
        <v>6.5209460369576755</v>
      </c>
      <c r="C6" s="34">
        <f>+('Cuadro 2'!D6/'Cuadro 2'!C6-1)*100</f>
        <v>2.5187733876493645</v>
      </c>
      <c r="D6" s="34">
        <f>+('Cuadro 2'!E6/'Cuadro 2'!D6-1)*100</f>
        <v>1.8042963587605154</v>
      </c>
      <c r="E6" s="34">
        <f>+('Cuadro 2'!F6/'Cuadro 2'!E6-1)*100</f>
        <v>-2.9897360645680937E-2</v>
      </c>
      <c r="F6" s="34">
        <f>+('Cuadro 2'!G6/'Cuadro 2'!F6-1)*100</f>
        <v>0.69358145020599338</v>
      </c>
      <c r="G6" s="34">
        <f>+('Cuadro 2'!H6/'Cuadro 2'!G6-1)*100</f>
        <v>1.6012676591329322</v>
      </c>
      <c r="H6" s="34">
        <f>+('Cuadro 2'!I6/'Cuadro 2'!H6-1)*100</f>
        <v>1.6643906231125438</v>
      </c>
      <c r="I6" s="34">
        <f>+('Cuadro 2'!J6/'Cuadro 2'!I6-1)*100</f>
        <v>3.0527774427935528</v>
      </c>
      <c r="J6" s="34">
        <f>+('Cuadro 2'!K6/'Cuadro 2'!J6-1)*100</f>
        <v>6.318341944175998</v>
      </c>
      <c r="K6" s="34">
        <f>+('Cuadro 2'!L6/'Cuadro 2'!K6-1)*100</f>
        <v>3.7299729279828497</v>
      </c>
      <c r="L6" s="34">
        <f>+('Cuadro 2'!M6/'Cuadro 2'!L6-1)*100</f>
        <v>2.0779998632511232</v>
      </c>
      <c r="M6" s="34">
        <f>+('Cuadro 2'!N6/'Cuadro 2'!M6-1)*100</f>
        <v>1.9596315399755149</v>
      </c>
      <c r="N6" s="34">
        <f>+('Cuadro 2'!O6/'Cuadro 2'!N6-1)*100</f>
        <v>3.8534721971839048E-2</v>
      </c>
      <c r="O6" s="34">
        <f>+('Cuadro 2'!P6/'Cuadro 2'!O6-1)*100</f>
        <v>1.2779444763969749</v>
      </c>
      <c r="P6" s="34">
        <f>+('Cuadro 2'!Q6/'Cuadro 2'!P6-1)*100</f>
        <v>1.50750023863222</v>
      </c>
      <c r="Q6" s="34">
        <f>+('Cuadro 2'!R6/'Cuadro 2'!Q6-1)*100</f>
        <v>1.7407211394932398</v>
      </c>
      <c r="R6" s="34">
        <f>+('Cuadro 2'!S6/'Cuadro 2'!R6-1)*100</f>
        <v>0.14786274942539812</v>
      </c>
      <c r="S6" s="34">
        <f>+('Cuadro 2'!T6/'Cuadro 2'!S6-1)*100</f>
        <v>3.1627770510275433</v>
      </c>
      <c r="T6" s="34">
        <f>+('Cuadro 2'!U6/'Cuadro 2'!T6-1)*100</f>
        <v>2.8590901148402903</v>
      </c>
      <c r="U6" s="34">
        <f>+('Cuadro 2'!V6/'Cuadro 2'!U6-1)*100</f>
        <v>4.2122311027058101</v>
      </c>
      <c r="V6" s="34">
        <f>+('Cuadro 2'!W6/'Cuadro 2'!V6-1)*100</f>
        <v>1.2887888285684213E-3</v>
      </c>
      <c r="W6" s="34">
        <f>+('Cuadro 2'!X6/'Cuadro 2'!W6-1)*100</f>
        <v>1.7369278329684379</v>
      </c>
      <c r="X6" s="34">
        <f>+('Cuadro 2'!Y6/'Cuadro 2'!X6-1)*100</f>
        <v>2.219864736325472</v>
      </c>
      <c r="Y6" s="34">
        <f>+('Cuadro 2'!Z6/'Cuadro 2'!Y6-1)*100</f>
        <v>0.21152276906015732</v>
      </c>
      <c r="Z6" s="34">
        <f>+('Cuadro 2'!AA6/'Cuadro 2'!Z6-1)*100</f>
        <v>0.21076048233392708</v>
      </c>
      <c r="AA6" s="34">
        <f>+('Cuadro 2'!AB6/'Cuadro 2'!AA6-1)*100</f>
        <v>4.4413270901983104</v>
      </c>
      <c r="AB6" s="34">
        <f>+('Cuadro 2'!AC6/'Cuadro 2'!AB6-1)*100</f>
        <v>3.7037034149144166</v>
      </c>
      <c r="AC6" s="34">
        <f>+('Cuadro 2'!AD6/'Cuadro 2'!AC6-1)*100</f>
        <v>1.0713773495336198</v>
      </c>
      <c r="AD6" s="34">
        <f>+('Cuadro 2'!AE6/'Cuadro 2'!AD6-1)*100</f>
        <v>1.0046016406564551</v>
      </c>
      <c r="AE6" s="34">
        <f>+('Cuadro 2'!AF6/'Cuadro 2'!AE6-1)*100</f>
        <v>1.0500951194738262</v>
      </c>
      <c r="AF6" s="34">
        <f>+('Cuadro 2'!AG6/'Cuadro 2'!AF6-1)*100</f>
        <v>4.7624429511320177</v>
      </c>
      <c r="AG6" s="34">
        <f>+('Cuadro 2'!AH6/'Cuadro 2'!AG6-1)*100</f>
        <v>2.0702254412996224</v>
      </c>
      <c r="AH6" s="34">
        <f>+('Cuadro 2'!AI6/'Cuadro 2'!AH6-1)*100</f>
        <v>0.26026651736827944</v>
      </c>
      <c r="AI6" s="34">
        <f>+('Cuadro 2'!AJ6/'Cuadro 2'!AI6-1)*100</f>
        <v>2.2743214843186976</v>
      </c>
      <c r="AJ6" s="34">
        <f>+('Cuadro 2'!AK6/'Cuadro 2'!AJ6-1)*100</f>
        <v>1.9841367174101121</v>
      </c>
      <c r="AK6" s="34">
        <f>+('Cuadro 2'!AL6/'Cuadro 2'!AK6-1)*100</f>
        <v>1.7206091307373939</v>
      </c>
      <c r="AL6" s="34">
        <f>+('Cuadro 2'!AM6/'Cuadro 2'!AL6-1)*100</f>
        <v>1.3401860642834995</v>
      </c>
      <c r="AM6" s="34">
        <f>+('Cuadro 2'!AN6/'Cuadro 2'!AM6-1)*100</f>
        <v>1.3202181008875158</v>
      </c>
      <c r="AN6" s="34">
        <f>+('Cuadro 2'!AO6/'Cuadro 2'!AN6-1)*100</f>
        <v>1.2355342221300969</v>
      </c>
      <c r="AO6" s="34">
        <f>+('Cuadro 2'!AP6/'Cuadro 2'!AO6-1)*100</f>
        <v>1.4701552243885363</v>
      </c>
      <c r="AP6" s="34">
        <f>+('Cuadro 2'!AQ6/'Cuadro 2'!AP6-1)*100</f>
        <v>3.5297079890734828</v>
      </c>
      <c r="AQ6" s="34">
        <f>+('Cuadro 2'!AR6/'Cuadro 2'!AQ6-1)*100</f>
        <v>2.8516387101765961</v>
      </c>
      <c r="AR6" s="34">
        <f>+('Cuadro 2'!AS6/'Cuadro 2'!AR6-1)*100</f>
        <v>3.6094285792119374</v>
      </c>
      <c r="AS6" s="34">
        <f>+('Cuadro 2'!AT6/'Cuadro 2'!AS6-1)*100</f>
        <v>0.61648471131112714</v>
      </c>
      <c r="AT6" s="34">
        <f>+('Cuadro 2'!AU6/'Cuadro 2'!AT6-1)*100</f>
        <v>6.9102914512801483</v>
      </c>
      <c r="AU6" s="34">
        <f>+('Cuadro 2'!AV6/'Cuadro 2'!AU6-1)*100</f>
        <v>6.2450700183001917</v>
      </c>
      <c r="AV6" s="34">
        <f>+('Cuadro 2'!AW6/'Cuadro 2'!AV6-1)*100</f>
        <v>1.9409004949701769</v>
      </c>
      <c r="AW6" s="34">
        <f>+('Cuadro 2'!AX6/'Cuadro 2'!AW6-1)*100</f>
        <v>1.5568087326507163</v>
      </c>
      <c r="AX6" s="34">
        <f>+('Cuadro 2'!AY6/'Cuadro 2'!AX6-1)*100</f>
        <v>7.4226320616783692</v>
      </c>
      <c r="AY6" s="34">
        <f>+('Cuadro 2'!AZ6/'Cuadro 2'!AY6-1)*100</f>
        <v>2.4307303427770544</v>
      </c>
      <c r="AZ6" s="34">
        <f>+('Cuadro 2'!BA6/'Cuadro 2'!AZ6-1)*100</f>
        <v>1.8723552302180924</v>
      </c>
      <c r="BA6" s="34">
        <f>+('Cuadro 2'!BB6/'Cuadro 2'!BA6-1)*100</f>
        <v>1.2764454253792579</v>
      </c>
      <c r="BB6" s="34">
        <f>+('Cuadro 2'!BC6/'Cuadro 2'!BB6-1)*100</f>
        <v>0.5509013499642057</v>
      </c>
      <c r="BC6" s="34">
        <f>+('Cuadro 2'!BD6/'Cuadro 2'!BC6-1)*100</f>
        <v>0.39449789031724691</v>
      </c>
      <c r="BD6" s="34">
        <f>+('Cuadro 2'!BE6/'Cuadro 2'!BD6-1)*100</f>
        <v>2.9163696987191567</v>
      </c>
      <c r="BE6" s="34">
        <f>+('Cuadro 2'!BF6/'Cuadro 2'!BE6-1)*100</f>
        <v>2.655300271470673</v>
      </c>
      <c r="BF6" s="34">
        <f>+('Cuadro 2'!BG6/'Cuadro 2'!BF6-1)*100</f>
        <v>2.0243234229675</v>
      </c>
      <c r="BG6" s="34">
        <f>+('Cuadro 2'!BH6/'Cuadro 2'!BG6-1)*100</f>
        <v>0.36293638675835016</v>
      </c>
      <c r="BH6" s="34">
        <f>+('Cuadro 2'!BI6/'Cuadro 2'!BH6-1)*100</f>
        <v>1.5066445162786435</v>
      </c>
      <c r="BI6" s="34">
        <f>+('Cuadro 2'!BJ6/'Cuadro 2'!BI6-1)*100</f>
        <v>7.1168262484064826</v>
      </c>
      <c r="BJ6" s="34">
        <f>+('Cuadro 2'!BK6/'Cuadro 2'!BJ6-1)*100</f>
        <v>2.0290845978641503</v>
      </c>
      <c r="BK6" s="34">
        <f>+('Cuadro 2'!BL6/'Cuadro 2'!BK6-1)*100</f>
        <v>0.89533521375038116</v>
      </c>
      <c r="BL6" s="34">
        <f>+('Cuadro 2'!BM6/'Cuadro 2'!BL6-1)*100</f>
        <v>1.6046428733185625</v>
      </c>
      <c r="BM6" s="34">
        <f>+('Cuadro 2'!BN6/'Cuadro 2'!BM6-1)*100</f>
        <v>2.8611605363123571</v>
      </c>
      <c r="BN6" s="34">
        <f>+('Cuadro 2'!BO6/'Cuadro 2'!BN6-1)*100</f>
        <v>0.88510896262909977</v>
      </c>
      <c r="BO6" s="34">
        <f>+('Cuadro 2'!BP6/'Cuadro 2'!BO6-1)*100</f>
        <v>2.8261781030103572</v>
      </c>
      <c r="BP6" s="34">
        <f>+('Cuadro 2'!BQ6/'Cuadro 2'!BP6-1)*100</f>
        <v>2.7513190484608652</v>
      </c>
      <c r="BQ6" s="34">
        <f>+('Cuadro 2'!BR6/'Cuadro 2'!BQ6-1)*100</f>
        <v>1.8064591137061825</v>
      </c>
      <c r="BR6" s="34">
        <f>+('Cuadro 2'!BS6/'Cuadro 2'!BR6-1)*100</f>
        <v>0.6249899527000391</v>
      </c>
      <c r="BS6" s="34">
        <f>+('Cuadro 2'!BT6/'Cuadro 2'!BS6-1)*100</f>
        <v>0.92434716228995129</v>
      </c>
      <c r="BT6" s="34">
        <f>+('Cuadro 2'!BU6/'Cuadro 2'!BT6-1)*100</f>
        <v>3.1184233548369633</v>
      </c>
      <c r="BU6" s="34">
        <f>+('Cuadro 2'!BV6/'Cuadro 2'!BU6-1)*100</f>
        <v>3.3461807999052073</v>
      </c>
      <c r="BV6" s="34">
        <f>+('Cuadro 2'!BW6/'Cuadro 2'!BV6-1)*100</f>
        <v>0.79759215291594909</v>
      </c>
      <c r="BW6" s="34">
        <f>+('Cuadro 2'!BX6/'Cuadro 2'!BW6-1)*100</f>
        <v>3.7578987611677217</v>
      </c>
      <c r="BX6" s="34">
        <f>+('Cuadro 2'!BY6/'Cuadro 2'!BX6-1)*100</f>
        <v>3.2784307425959502</v>
      </c>
      <c r="BY6" s="34">
        <f>+('Cuadro 2'!BZ6/'Cuadro 2'!BY6-1)*100</f>
        <v>3.7177739849318714</v>
      </c>
      <c r="BZ6" s="34">
        <f>+('Cuadro 2'!CA6/'Cuadro 2'!BZ6-1)*100</f>
        <v>2.9252250543410296</v>
      </c>
      <c r="CA6" s="34">
        <f>+('Cuadro 2'!CB6/'Cuadro 2'!CA6-1)*100</f>
        <v>2.3922104378900633</v>
      </c>
      <c r="CB6" s="34">
        <f>+('Cuadro 2'!CC6/'Cuadro 2'!CB6-1)*100</f>
        <v>2.957379206454025</v>
      </c>
      <c r="CC6" s="34">
        <f>+('Cuadro 2'!CD6/'Cuadro 2'!CC6-1)*100</f>
        <v>1.9073043589590943</v>
      </c>
      <c r="CD6" s="34">
        <f>+('Cuadro 2'!CE6/'Cuadro 2'!CD6-1)*100</f>
        <v>0.75113848892398583</v>
      </c>
      <c r="CE6" s="34">
        <f>+('Cuadro 2'!CF6/'Cuadro 2'!CE6-1)*100</f>
        <v>0.1358823977928969</v>
      </c>
      <c r="CF6" s="34">
        <f>+('Cuadro 2'!CG6/'Cuadro 2'!CF6-1)*100</f>
        <v>1.4854217335415587</v>
      </c>
      <c r="CG6" s="34">
        <f>+('Cuadro 2'!CH6/'Cuadro 2'!CG6-1)*100</f>
        <v>2.7404685396337447</v>
      </c>
      <c r="CH6" s="34">
        <f>+('Cuadro 2'!CI6/'Cuadro 2'!CH6-1)*100</f>
        <v>0.80364024227632669</v>
      </c>
      <c r="CI6" s="34">
        <f>+('Cuadro 2'!CJ6/'Cuadro 2'!CI6-1)*100</f>
        <v>0.69256874034271387</v>
      </c>
      <c r="CJ6" s="34">
        <f>+('Cuadro 2'!CK6/'Cuadro 2'!CJ6-1)*100</f>
        <v>2.046399128176235</v>
      </c>
      <c r="CK6" s="34">
        <f>+('Cuadro 2'!CL6/'Cuadro 2'!CK6-1)*100</f>
        <v>2.207207912812259</v>
      </c>
      <c r="CL6" s="34">
        <f>+('Cuadro 2'!CM6/'Cuadro 2'!CL6-1)*100</f>
        <v>0.86612947969653131</v>
      </c>
      <c r="CM6" s="34">
        <f>+('Cuadro 2'!CN6/'Cuadro 2'!CM6-1)*100</f>
        <v>0.85607117636383734</v>
      </c>
      <c r="CN6" s="34">
        <f>+('Cuadro 2'!CO6/'Cuadro 2'!CN6-1)*100</f>
        <v>1.3130556010752414</v>
      </c>
      <c r="CO6" s="34">
        <f>+('Cuadro 2'!CP6/'Cuadro 2'!CO6-1)*100</f>
        <v>2.4278017385778616</v>
      </c>
      <c r="CP6" s="34">
        <f>+('Cuadro 2'!CQ6/'Cuadro 2'!CP6-1)*100</f>
        <v>2.4155010451507808</v>
      </c>
      <c r="CQ6" s="34">
        <f>+('Cuadro 2'!CR6/'Cuadro 2'!CQ6-1)*100</f>
        <v>2.075770582592007</v>
      </c>
      <c r="CR6" s="34">
        <f>+('Cuadro 2'!CS6/'Cuadro 2'!CR6-1)*100</f>
        <v>0.56282360342267967</v>
      </c>
      <c r="CS6" s="34">
        <f>+('Cuadro 2'!CT6/'Cuadro 2'!CS6-1)*100</f>
        <v>2.0440238670538013</v>
      </c>
      <c r="CT6" s="34">
        <f>+('Cuadro 2'!CU6/'Cuadro 2'!CT6-1)*100</f>
        <v>1.772274217976233</v>
      </c>
      <c r="CU6" s="34">
        <f>+('Cuadro 2'!CV6/'Cuadro 2'!CU6-1)*100</f>
        <v>2.614005615573145</v>
      </c>
      <c r="CV6" s="34">
        <f>+('Cuadro 2'!CW6/'Cuadro 2'!CV6-1)*100</f>
        <v>1.2434082523910428</v>
      </c>
      <c r="CW6" s="34">
        <f>+('Cuadro 2'!CX6/'Cuadro 2'!CW6-1)*100</f>
        <v>3.2785821915104929</v>
      </c>
      <c r="CX6" s="34">
        <f>+('Cuadro 2'!CY6/'Cuadro 2'!CX6-1)*100</f>
        <v>5.1610240053560519</v>
      </c>
      <c r="CY6" s="34">
        <f>+('Cuadro 2'!CZ6/'Cuadro 2'!CY6-1)*100</f>
        <v>2.5931043342960258</v>
      </c>
      <c r="CZ6" s="34">
        <f>+('Cuadro 2'!DA6/'Cuadro 2'!CZ6-1)*100</f>
        <v>4.623601425988344</v>
      </c>
      <c r="DA6" s="34">
        <f>+('Cuadro 2'!DB6/'Cuadro 2'!DA6-1)*100</f>
        <v>7.7038561351431278</v>
      </c>
      <c r="DB6" s="34">
        <f>+('Cuadro 2'!DC6/'Cuadro 2'!DB6-1)*100</f>
        <v>5.8531585439285827</v>
      </c>
      <c r="DC6" s="34">
        <f>+('Cuadro 2'!DD6/'Cuadro 2'!DC6-1)*100</f>
        <v>3.368189208848027</v>
      </c>
      <c r="DD6" s="34">
        <f>+('Cuadro 2'!DE6/'Cuadro 2'!DD6-1)*100</f>
        <v>1.1061263779321928</v>
      </c>
      <c r="DE6" s="34">
        <f>+('Cuadro 2'!DF6/'Cuadro 2'!DE6-1)*100</f>
        <v>4.1209136924003076</v>
      </c>
      <c r="DF6" s="34">
        <f>+('Cuadro 2'!DG6/'Cuadro 2'!DF6-1)*100</f>
        <v>2.7471222921285898</v>
      </c>
      <c r="DG6" s="34">
        <f>+('Cuadro 2'!DH6/'Cuadro 2'!DG6-1)*100</f>
        <v>5.9408890303202844</v>
      </c>
      <c r="DH6" s="34">
        <f>+('Cuadro 2'!DI6/'Cuadro 2'!DH6-1)*100</f>
        <v>3.3041678806176478</v>
      </c>
      <c r="DI6" s="34">
        <f>+('Cuadro 2'!DJ6/'Cuadro 2'!DI6-1)*100</f>
        <v>1.4958163070323494</v>
      </c>
      <c r="DJ6" s="34">
        <f>+('Cuadro 2'!DK6/'Cuadro 2'!DJ6-1)*100</f>
        <v>2.6669196148928709</v>
      </c>
      <c r="DK6" s="34">
        <f>+('Cuadro 2'!DL6/'Cuadro 2'!DK6-1)*100</f>
        <v>1.138714094502502</v>
      </c>
      <c r="DL6" s="34">
        <f>+('Cuadro 2'!DM6/'Cuadro 2'!DL6-1)*100</f>
        <v>5.0584396718677205</v>
      </c>
      <c r="DM6" s="34">
        <f>+('Cuadro 2'!DN6/'Cuadro 2'!DM6-1)*100</f>
        <v>6.431969491769185</v>
      </c>
      <c r="DN6" s="34">
        <f>+('Cuadro 2'!DO6/'Cuadro 2'!DN6-1)*100</f>
        <v>1.6879150682319155</v>
      </c>
      <c r="DO6" s="34">
        <f>+('Cuadro 2'!DP6/'Cuadro 2'!DO6-1)*100</f>
        <v>4.7088238167812602</v>
      </c>
      <c r="DP6" s="34">
        <f>+('Cuadro 2'!DQ6/'Cuadro 2'!DP6-1)*100</f>
        <v>4.1540783382928881</v>
      </c>
      <c r="DQ6" s="34">
        <f>+('Cuadro 2'!DR6/'Cuadro 2'!DQ6-1)*100</f>
        <v>6.6543574587903942</v>
      </c>
      <c r="DR6" s="34">
        <f>+('Cuadro 2'!DS6/'Cuadro 2'!DR6-1)*100</f>
        <v>3.9133431036897814</v>
      </c>
      <c r="DS6" s="34">
        <f>+('Cuadro 2'!DT6/'Cuadro 2'!DS6-1)*100</f>
        <v>3.9055233919572885</v>
      </c>
      <c r="DT6" s="34">
        <f>+('Cuadro 2'!DU6/'Cuadro 2'!DT6-1)*100</f>
        <v>2.6229092862325443</v>
      </c>
      <c r="DU6" s="34">
        <f>+('Cuadro 2'!DV6/'Cuadro 2'!DU6-1)*100</f>
        <v>2.5050803729907978</v>
      </c>
      <c r="DV6" s="34">
        <f>+('Cuadro 2'!DW6/'Cuadro 2'!DV6-1)*100</f>
        <v>0.18013710785911297</v>
      </c>
      <c r="DW6" s="34">
        <f>+('Cuadro 2'!DX6/'Cuadro 2'!DW6-1)*100</f>
        <v>0.25548815390472601</v>
      </c>
      <c r="DX6" s="34">
        <f>+('Cuadro 2'!DY6/'Cuadro 2'!DX6-1)*100</f>
        <v>3.5957414504346419</v>
      </c>
      <c r="DY6" s="34">
        <f>+('Cuadro 2'!DZ6/'Cuadro 2'!DY6-1)*100</f>
        <v>3.0567149793717219</v>
      </c>
      <c r="DZ6" s="34">
        <f>+('Cuadro 2'!EA6/'Cuadro 2'!DZ6-1)*100</f>
        <v>5.3416972432999144</v>
      </c>
      <c r="EA6" s="34">
        <f>+('Cuadro 2'!EB6/'Cuadro 2'!EA6-1)*100</f>
        <v>4.5098849827642784</v>
      </c>
      <c r="EB6" s="34">
        <f>+('Cuadro 2'!EC6/'Cuadro 2'!EB6-1)*100</f>
        <v>8.0430150568483008</v>
      </c>
      <c r="EC6" s="34">
        <f>+('Cuadro 2'!ED6/'Cuadro 2'!EC6-1)*100</f>
        <v>4.4011592118594844</v>
      </c>
      <c r="ED6" s="34">
        <f>+('Cuadro 2'!EE6/'Cuadro 2'!ED6-1)*100</f>
        <v>4.0944406200849714</v>
      </c>
      <c r="EE6" s="34">
        <f>+('Cuadro 2'!EF6/'Cuadro 2'!EE6-1)*100</f>
        <v>3.0619418843149226</v>
      </c>
      <c r="EF6" s="34">
        <f>+('Cuadro 2'!EG6/'Cuadro 2'!EF6-1)*100</f>
        <v>3.3516081232983108</v>
      </c>
      <c r="EG6" s="34">
        <f>+('Cuadro 2'!EH6/'Cuadro 2'!EG6-1)*100</f>
        <v>2.5783931644443925</v>
      </c>
      <c r="EH6" s="34">
        <f>+('Cuadro 2'!EI6/'Cuadro 2'!EH6-1)*100</f>
        <v>3.6243097062961027</v>
      </c>
      <c r="EI6" s="34">
        <f>+('Cuadro 2'!EJ6/'Cuadro 2'!EI6-1)*100</f>
        <v>3.0152913561906969</v>
      </c>
      <c r="EJ6" s="34">
        <f>+('Cuadro 2'!EK6/'Cuadro 2'!EJ6-1)*100</f>
        <v>1.4776846146003386</v>
      </c>
      <c r="EK6" s="34">
        <f>+('Cuadro 2'!EL6/'Cuadro 2'!EK6-1)*100</f>
        <v>2.0735982934478869</v>
      </c>
      <c r="EL6" s="34">
        <f>+('Cuadro 2'!EM6/'Cuadro 2'!EL6-1)*100</f>
        <v>3.1372152741725667</v>
      </c>
      <c r="EM6" s="34">
        <f>+('Cuadro 2'!EN6/'Cuadro 2'!EM6-1)*100</f>
        <v>3.2058827351968189</v>
      </c>
      <c r="EN6" s="34">
        <f>+('Cuadro 2'!EO6/'Cuadro 2'!EN6-1)*100</f>
        <v>5.9574479598780705</v>
      </c>
      <c r="EO6" s="34">
        <f>+('Cuadro 2'!EP6/'Cuadro 2'!EO6-1)*100</f>
        <v>3.8188438125148272</v>
      </c>
      <c r="EP6" s="34">
        <f>+('Cuadro 2'!EQ6/'Cuadro 2'!EP6-1)*100</f>
        <v>7.224108779986782</v>
      </c>
      <c r="EQ6" s="34">
        <f>+('Cuadro 2'!ER6/'Cuadro 2'!EQ6-1)*100</f>
        <v>6.3045278617037459</v>
      </c>
      <c r="ER6" s="34">
        <f>+('Cuadro 2'!ES6/'Cuadro 2'!ER6-1)*100</f>
        <v>6.2212520266527127</v>
      </c>
      <c r="ES6" s="34">
        <f>+('Cuadro 2'!ET6/'Cuadro 2'!ES6-1)*100</f>
        <v>5.3264814455951992</v>
      </c>
      <c r="ET6" s="34">
        <f>+('Cuadro 2'!EU6/'Cuadro 2'!ET6-1)*100</f>
        <v>5.2240653627135369</v>
      </c>
      <c r="EU6" s="34">
        <f>+('Cuadro 2'!EV6/'Cuadro 2'!EU6-1)*100</f>
        <v>6.6357258499730065</v>
      </c>
      <c r="EV6" s="34">
        <f>+('Cuadro 2'!EW6/'Cuadro 2'!EV6-1)*100</f>
        <v>8.7068209366545801</v>
      </c>
      <c r="EW6" s="34">
        <f>+('Cuadro 2'!EX6/'Cuadro 2'!EW6-1)*100</f>
        <v>5.2862669759787373</v>
      </c>
      <c r="EX6" s="34">
        <f>+('Cuadro 2'!EY6/'Cuadro 2'!EX6-1)*100</f>
        <v>7.7126477438658192</v>
      </c>
      <c r="EY6" s="34">
        <f>+('Cuadro 2'!EZ6/'Cuadro 2'!EY6-1)*100</f>
        <v>3.0850458174426443</v>
      </c>
      <c r="EZ6" s="34">
        <f>+('Cuadro 2'!FA6/'Cuadro 2'!EZ6-1)*100</f>
        <v>3.8635640368296587</v>
      </c>
    </row>
    <row r="7" spans="1:156" ht="14.25" customHeight="1" x14ac:dyDescent="0.3">
      <c r="A7" s="64" t="s">
        <v>29</v>
      </c>
      <c r="B7" s="34">
        <f>+('Cuadro 2'!C7/'Cuadro 2'!B7-1)*100</f>
        <v>0.8489880888828516</v>
      </c>
      <c r="C7" s="34">
        <f>+('Cuadro 2'!D7/'Cuadro 2'!C7-1)*100</f>
        <v>1.041293738433402</v>
      </c>
      <c r="D7" s="34">
        <f>+('Cuadro 2'!E7/'Cuadro 2'!D7-1)*100</f>
        <v>2.5224827907325054</v>
      </c>
      <c r="E7" s="34">
        <f>+('Cuadro 2'!F7/'Cuadro 2'!E7-1)*100</f>
        <v>1.9152833724509932</v>
      </c>
      <c r="F7" s="34">
        <f>+('Cuadro 2'!G7/'Cuadro 2'!F7-1)*100</f>
        <v>2.1326783269550065</v>
      </c>
      <c r="G7" s="34">
        <f>+('Cuadro 2'!H7/'Cuadro 2'!G7-1)*100</f>
        <v>2.7968011647431013</v>
      </c>
      <c r="H7" s="34">
        <f>+('Cuadro 2'!I7/'Cuadro 2'!H7-1)*100</f>
        <v>1.2306713521516022</v>
      </c>
      <c r="I7" s="34">
        <f>+('Cuadro 2'!J7/'Cuadro 2'!I7-1)*100</f>
        <v>2.7048487394172316</v>
      </c>
      <c r="J7" s="34">
        <f>+('Cuadro 2'!K7/'Cuadro 2'!J7-1)*100</f>
        <v>1.5820377210409964</v>
      </c>
      <c r="K7" s="34">
        <f>+('Cuadro 2'!L7/'Cuadro 2'!K7-1)*100</f>
        <v>-0.61592690015846996</v>
      </c>
      <c r="L7" s="34">
        <f>+('Cuadro 2'!M7/'Cuadro 2'!L7-1)*100</f>
        <v>3.7290193759887069</v>
      </c>
      <c r="M7" s="34">
        <f>+('Cuadro 2'!N7/'Cuadro 2'!M7-1)*100</f>
        <v>-1.978054236017901</v>
      </c>
      <c r="N7" s="34">
        <f>+('Cuadro 2'!O7/'Cuadro 2'!N7-1)*100</f>
        <v>7.920850648522304</v>
      </c>
      <c r="O7" s="34">
        <f>+('Cuadro 2'!P7/'Cuadro 2'!O7-1)*100</f>
        <v>14.567004278146257</v>
      </c>
      <c r="P7" s="34">
        <f>+('Cuadro 2'!Q7/'Cuadro 2'!P7-1)*100</f>
        <v>4.2844591736830306</v>
      </c>
      <c r="Q7" s="34">
        <f>+('Cuadro 2'!R7/'Cuadro 2'!Q7-1)*100</f>
        <v>8.5600930712037773</v>
      </c>
      <c r="R7" s="34">
        <f>+('Cuadro 2'!S7/'Cuadro 2'!R7-1)*100</f>
        <v>-0.67089729070847204</v>
      </c>
      <c r="S7" s="34">
        <f>+('Cuadro 2'!T7/'Cuadro 2'!S7-1)*100</f>
        <v>4.5374528161157501</v>
      </c>
      <c r="T7" s="34">
        <f>+('Cuadro 2'!U7/'Cuadro 2'!T7-1)*100</f>
        <v>-13.043599222792645</v>
      </c>
      <c r="U7" s="34">
        <f>+('Cuadro 2'!V7/'Cuadro 2'!U7-1)*100</f>
        <v>8.5943595168866072</v>
      </c>
      <c r="V7" s="34">
        <f>+('Cuadro 2'!W7/'Cuadro 2'!V7-1)*100</f>
        <v>2.9821923482437507</v>
      </c>
      <c r="W7" s="34">
        <f>+('Cuadro 2'!X7/'Cuadro 2'!W7-1)*100</f>
        <v>1.5388500518507708</v>
      </c>
      <c r="X7" s="34">
        <f>+('Cuadro 2'!Y7/'Cuadro 2'!X7-1)*100</f>
        <v>-0.89334211472833491</v>
      </c>
      <c r="Y7" s="34">
        <f>+('Cuadro 2'!Z7/'Cuadro 2'!Y7-1)*100</f>
        <v>5.8836566268136048</v>
      </c>
      <c r="Z7" s="34">
        <f>+('Cuadro 2'!AA7/'Cuadro 2'!Z7-1)*100</f>
        <v>4.3233587080639513</v>
      </c>
      <c r="AA7" s="34">
        <f>+('Cuadro 2'!AB7/'Cuadro 2'!AA7-1)*100</f>
        <v>-6.9793847801369875</v>
      </c>
      <c r="AB7" s="34">
        <f>+('Cuadro 2'!AC7/'Cuadro 2'!AB7-1)*100</f>
        <v>9.3818030061515234</v>
      </c>
      <c r="AC7" s="34">
        <f>+('Cuadro 2'!AD7/'Cuadro 2'!AC7-1)*100</f>
        <v>1.3940022056117218</v>
      </c>
      <c r="AD7" s="34">
        <f>+('Cuadro 2'!AE7/'Cuadro 2'!AD7-1)*100</f>
        <v>1.7842199917129875</v>
      </c>
      <c r="AE7" s="34">
        <f>+('Cuadro 2'!AF7/'Cuadro 2'!AE7-1)*100</f>
        <v>1.3917490490262363</v>
      </c>
      <c r="AF7" s="34">
        <f>+('Cuadro 2'!AG7/'Cuadro 2'!AF7-1)*100</f>
        <v>-4.0225542555366918</v>
      </c>
      <c r="AG7" s="34">
        <f>+('Cuadro 2'!AH7/'Cuadro 2'!AG7-1)*100</f>
        <v>8.9637038603126662</v>
      </c>
      <c r="AH7" s="34">
        <f>+('Cuadro 2'!AI7/'Cuadro 2'!AH7-1)*100</f>
        <v>1.8384279702344575</v>
      </c>
      <c r="AI7" s="34">
        <f>+('Cuadro 2'!AJ7/'Cuadro 2'!AI7-1)*100</f>
        <v>0.30322118539320986</v>
      </c>
      <c r="AJ7" s="34">
        <f>+('Cuadro 2'!AK7/'Cuadro 2'!AJ7-1)*100</f>
        <v>2.5768579702589056</v>
      </c>
      <c r="AK7" s="34">
        <f>+('Cuadro 2'!AL7/'Cuadro 2'!AK7-1)*100</f>
        <v>2.1672198076275073</v>
      </c>
      <c r="AL7" s="34">
        <f>+('Cuadro 2'!AM7/'Cuadro 2'!AL7-1)*100</f>
        <v>6.0836522064662502</v>
      </c>
      <c r="AM7" s="34">
        <f>+('Cuadro 2'!AN7/'Cuadro 2'!AM7-1)*100</f>
        <v>0.80561205160989413</v>
      </c>
      <c r="AN7" s="34">
        <f>+('Cuadro 2'!AO7/'Cuadro 2'!AN7-1)*100</f>
        <v>6.8231642406509252</v>
      </c>
      <c r="AO7" s="34">
        <f>+('Cuadro 2'!AP7/'Cuadro 2'!AO7-1)*100</f>
        <v>-6.9282393053556435</v>
      </c>
      <c r="AP7" s="34">
        <f>+('Cuadro 2'!AQ7/'Cuadro 2'!AP7-1)*100</f>
        <v>-1.905974829629864</v>
      </c>
      <c r="AQ7" s="34">
        <f>+('Cuadro 2'!AR7/'Cuadro 2'!AQ7-1)*100</f>
        <v>4.9003080684601574</v>
      </c>
      <c r="AR7" s="34">
        <f>+('Cuadro 2'!AS7/'Cuadro 2'!AR7-1)*100</f>
        <v>-4.8359507688833343</v>
      </c>
      <c r="AS7" s="34">
        <f>+('Cuadro 2'!AT7/'Cuadro 2'!AS7-1)*100</f>
        <v>2.6619470429553482</v>
      </c>
      <c r="AT7" s="34">
        <f>+('Cuadro 2'!AU7/'Cuadro 2'!AT7-1)*100</f>
        <v>5.9301734502583248</v>
      </c>
      <c r="AU7" s="34">
        <f>+('Cuadro 2'!AV7/'Cuadro 2'!AU7-1)*100</f>
        <v>4.0928814902982502</v>
      </c>
      <c r="AV7" s="34">
        <f>+('Cuadro 2'!AW7/'Cuadro 2'!AV7-1)*100</f>
        <v>2.5050112232128052</v>
      </c>
      <c r="AW7" s="34">
        <f>+('Cuadro 2'!AX7/'Cuadro 2'!AW7-1)*100</f>
        <v>3.7895382029563329</v>
      </c>
      <c r="AX7" s="34">
        <f>+('Cuadro 2'!AY7/'Cuadro 2'!AX7-1)*100</f>
        <v>9.5251839136363259</v>
      </c>
      <c r="AY7" s="34">
        <f>+('Cuadro 2'!AZ7/'Cuadro 2'!AY7-1)*100</f>
        <v>-1.1255240063024252</v>
      </c>
      <c r="AZ7" s="34">
        <f>+('Cuadro 2'!BA7/'Cuadro 2'!AZ7-1)*100</f>
        <v>7.8052693960213748</v>
      </c>
      <c r="BA7" s="34">
        <f>+('Cuadro 2'!BB7/'Cuadro 2'!BA7-1)*100</f>
        <v>4.4609903774054827</v>
      </c>
      <c r="BB7" s="34">
        <f>+('Cuadro 2'!BC7/'Cuadro 2'!BB7-1)*100</f>
        <v>1.3144278407228871</v>
      </c>
      <c r="BC7" s="34">
        <f>+('Cuadro 2'!BD7/'Cuadro 2'!BC7-1)*100</f>
        <v>-2.3574157145033414</v>
      </c>
      <c r="BD7" s="34">
        <f>+('Cuadro 2'!BE7/'Cuadro 2'!BD7-1)*100</f>
        <v>-0.71556378143567967</v>
      </c>
      <c r="BE7" s="34">
        <f>+('Cuadro 2'!BF7/'Cuadro 2'!BE7-1)*100</f>
        <v>13.508509633721566</v>
      </c>
      <c r="BF7" s="34">
        <f>+('Cuadro 2'!BG7/'Cuadro 2'!BF7-1)*100</f>
        <v>-2.3110448169511688</v>
      </c>
      <c r="BG7" s="34">
        <f>+('Cuadro 2'!BH7/'Cuadro 2'!BG7-1)*100</f>
        <v>3.5801159535745253</v>
      </c>
      <c r="BH7" s="34">
        <f>+('Cuadro 2'!BI7/'Cuadro 2'!BH7-1)*100</f>
        <v>2.589585115162496E-2</v>
      </c>
      <c r="BI7" s="34">
        <f>+('Cuadro 2'!BJ7/'Cuadro 2'!BI7-1)*100</f>
        <v>-15.728758464095371</v>
      </c>
      <c r="BJ7" s="34">
        <f>+('Cuadro 2'!BK7/'Cuadro 2'!BJ7-1)*100</f>
        <v>3.6915491641853926</v>
      </c>
      <c r="BK7" s="34">
        <f>+('Cuadro 2'!BL7/'Cuadro 2'!BK7-1)*100</f>
        <v>4.0706438662449163</v>
      </c>
      <c r="BL7" s="34">
        <f>+('Cuadro 2'!BM7/'Cuadro 2'!BL7-1)*100</f>
        <v>2.7806333212178735</v>
      </c>
      <c r="BM7" s="34">
        <f>+('Cuadro 2'!BN7/'Cuadro 2'!BM7-1)*100</f>
        <v>4.1619086373477554</v>
      </c>
      <c r="BN7" s="34">
        <f>+('Cuadro 2'!BO7/'Cuadro 2'!BN7-1)*100</f>
        <v>5.338767475417483</v>
      </c>
      <c r="BO7" s="34">
        <f>+('Cuadro 2'!BP7/'Cuadro 2'!BO7-1)*100</f>
        <v>3.4646249634082471</v>
      </c>
      <c r="BP7" s="34">
        <f>+('Cuadro 2'!BQ7/'Cuadro 2'!BP7-1)*100</f>
        <v>4.0500226678209739</v>
      </c>
      <c r="BQ7" s="34">
        <f>+('Cuadro 2'!BR7/'Cuadro 2'!BQ7-1)*100</f>
        <v>4.1850218048176568</v>
      </c>
      <c r="BR7" s="34">
        <f>+('Cuadro 2'!BS7/'Cuadro 2'!BR7-1)*100</f>
        <v>3.3876095271502038</v>
      </c>
      <c r="BS7" s="34">
        <f>+('Cuadro 2'!BT7/'Cuadro 2'!BS7-1)*100</f>
        <v>3.9281377251799032</v>
      </c>
      <c r="BT7" s="34">
        <f>+('Cuadro 2'!BU7/'Cuadro 2'!BT7-1)*100</f>
        <v>0.47944123357028801</v>
      </c>
      <c r="BU7" s="34">
        <f>+('Cuadro 2'!BV7/'Cuadro 2'!BU7-1)*100</f>
        <v>0.81753478591679585</v>
      </c>
      <c r="BV7" s="34">
        <f>+('Cuadro 2'!BW7/'Cuadro 2'!BV7-1)*100</f>
        <v>2.8608532742524284</v>
      </c>
      <c r="BW7" s="34">
        <f>+('Cuadro 2'!BX7/'Cuadro 2'!BW7-1)*100</f>
        <v>2.3755892941130563</v>
      </c>
      <c r="BX7" s="34">
        <f>+('Cuadro 2'!BY7/'Cuadro 2'!BX7-1)*100</f>
        <v>3.4690031451811487</v>
      </c>
      <c r="BY7" s="34">
        <f>+('Cuadro 2'!BZ7/'Cuadro 2'!BY7-1)*100</f>
        <v>2.855606904550978</v>
      </c>
      <c r="BZ7" s="34">
        <f>+('Cuadro 2'!CA7/'Cuadro 2'!BZ7-1)*100</f>
        <v>0.90074011424254863</v>
      </c>
      <c r="CA7" s="34">
        <f>+('Cuadro 2'!CB7/'Cuadro 2'!CA7-1)*100</f>
        <v>-1.1263357835100685E-2</v>
      </c>
      <c r="CB7" s="34">
        <f>+('Cuadro 2'!CC7/'Cuadro 2'!CB7-1)*100</f>
        <v>2.1790928041973023</v>
      </c>
      <c r="CC7" s="34">
        <f>+('Cuadro 2'!CD7/'Cuadro 2'!CC7-1)*100</f>
        <v>2.705467636343073</v>
      </c>
      <c r="CD7" s="34">
        <f>+('Cuadro 2'!CE7/'Cuadro 2'!CD7-1)*100</f>
        <v>-2.4418810161682569</v>
      </c>
      <c r="CE7" s="34">
        <f>+('Cuadro 2'!CF7/'Cuadro 2'!CE7-1)*100</f>
        <v>0.17221027059624028</v>
      </c>
      <c r="CF7" s="34">
        <f>+('Cuadro 2'!CG7/'Cuadro 2'!CF7-1)*100</f>
        <v>5.5092770721091533</v>
      </c>
      <c r="CG7" s="34">
        <f>+('Cuadro 2'!CH7/'Cuadro 2'!CG7-1)*100</f>
        <v>-6.2784084383138872</v>
      </c>
      <c r="CH7" s="34">
        <f>+('Cuadro 2'!CI7/'Cuadro 2'!CH7-1)*100</f>
        <v>-3.797932318239583</v>
      </c>
      <c r="CI7" s="34">
        <f>+('Cuadro 2'!CJ7/'Cuadro 2'!CI7-1)*100</f>
        <v>8.7598753671039411</v>
      </c>
      <c r="CJ7" s="34">
        <f>+('Cuadro 2'!CK7/'Cuadro 2'!CJ7-1)*100</f>
        <v>0.49976300589729128</v>
      </c>
      <c r="CK7" s="34">
        <f>+('Cuadro 2'!CL7/'Cuadro 2'!CK7-1)*100</f>
        <v>2.0102463932056169</v>
      </c>
      <c r="CL7" s="34">
        <f>+('Cuadro 2'!CM7/'Cuadro 2'!CL7-1)*100</f>
        <v>3.0111219026790925</v>
      </c>
      <c r="CM7" s="34">
        <f>+('Cuadro 2'!CN7/'Cuadro 2'!CM7-1)*100</f>
        <v>-10.475440220638109</v>
      </c>
      <c r="CN7" s="34">
        <f>+('Cuadro 2'!CO7/'Cuadro 2'!CN7-1)*100</f>
        <v>12.809810956137113</v>
      </c>
      <c r="CO7" s="34">
        <f>+('Cuadro 2'!CP7/'Cuadro 2'!CO7-1)*100</f>
        <v>-2.5554916405404748</v>
      </c>
      <c r="CP7" s="34">
        <f>+('Cuadro 2'!CQ7/'Cuadro 2'!CP7-1)*100</f>
        <v>-2.4338757203021033</v>
      </c>
      <c r="CQ7" s="34">
        <f>+('Cuadro 2'!CR7/'Cuadro 2'!CQ7-1)*100</f>
        <v>7.7156848698880731</v>
      </c>
      <c r="CR7" s="34">
        <f>+('Cuadro 2'!CS7/'Cuadro 2'!CR7-1)*100</f>
        <v>-0.57646647747593427</v>
      </c>
      <c r="CS7" s="34">
        <f>+('Cuadro 2'!CT7/'Cuadro 2'!CS7-1)*100</f>
        <v>1.3483758746380303</v>
      </c>
      <c r="CT7" s="34">
        <f>+('Cuadro 2'!CU7/'Cuadro 2'!CT7-1)*100</f>
        <v>1.0032741343982687</v>
      </c>
      <c r="CU7" s="34">
        <f>+('Cuadro 2'!CV7/'Cuadro 2'!CU7-1)*100</f>
        <v>0.64160094058367534</v>
      </c>
      <c r="CV7" s="34">
        <f>+('Cuadro 2'!CW7/'Cuadro 2'!CV7-1)*100</f>
        <v>6.1782110293806536</v>
      </c>
      <c r="CW7" s="34">
        <f>+('Cuadro 2'!CX7/'Cuadro 2'!CW7-1)*100</f>
        <v>0.23977271145836365</v>
      </c>
      <c r="CX7" s="34">
        <f>+('Cuadro 2'!CY7/'Cuadro 2'!CX7-1)*100</f>
        <v>8.1557853705012562</v>
      </c>
      <c r="CY7" s="34">
        <f>+('Cuadro 2'!CZ7/'Cuadro 2'!CY7-1)*100</f>
        <v>-0.61936455647104705</v>
      </c>
      <c r="CZ7" s="34">
        <f>+('Cuadro 2'!DA7/'Cuadro 2'!CZ7-1)*100</f>
        <v>3.77633944890019</v>
      </c>
      <c r="DA7" s="34">
        <f>+('Cuadro 2'!DB7/'Cuadro 2'!DA7-1)*100</f>
        <v>5.1857168634786621</v>
      </c>
      <c r="DB7" s="34">
        <f>+('Cuadro 2'!DC7/'Cuadro 2'!DB7-1)*100</f>
        <v>5.3952471589353124</v>
      </c>
      <c r="DC7" s="34">
        <f>+('Cuadro 2'!DD7/'Cuadro 2'!DC7-1)*100</f>
        <v>1.8949057329601615</v>
      </c>
      <c r="DD7" s="34">
        <f>+('Cuadro 2'!DE7/'Cuadro 2'!DD7-1)*100</f>
        <v>1.5290406483786656</v>
      </c>
      <c r="DE7" s="34">
        <f>+('Cuadro 2'!DF7/'Cuadro 2'!DE7-1)*100</f>
        <v>12.814376514586613</v>
      </c>
      <c r="DF7" s="34">
        <f>+('Cuadro 2'!DG7/'Cuadro 2'!DF7-1)*100</f>
        <v>-12.76592553520114</v>
      </c>
      <c r="DG7" s="34">
        <f>+('Cuadro 2'!DH7/'Cuadro 2'!DG7-1)*100</f>
        <v>8.7252774425094373</v>
      </c>
      <c r="DH7" s="34">
        <f>+('Cuadro 2'!DI7/'Cuadro 2'!DH7-1)*100</f>
        <v>0.51515196620428583</v>
      </c>
      <c r="DI7" s="34">
        <f>+('Cuadro 2'!DJ7/'Cuadro 2'!DI7-1)*100</f>
        <v>4.2582972080483561</v>
      </c>
      <c r="DJ7" s="34">
        <f>+('Cuadro 2'!DK7/'Cuadro 2'!DJ7-1)*100</f>
        <v>0.85356507960661077</v>
      </c>
      <c r="DK7" s="34">
        <f>+('Cuadro 2'!DL7/'Cuadro 2'!DK7-1)*100</f>
        <v>0.92655338035123602</v>
      </c>
      <c r="DL7" s="34">
        <f>+('Cuadro 2'!DM7/'Cuadro 2'!DL7-1)*100</f>
        <v>9.7746108522102304</v>
      </c>
      <c r="DM7" s="34">
        <f>+('Cuadro 2'!DN7/'Cuadro 2'!DM7-1)*100</f>
        <v>11.367213722937187</v>
      </c>
      <c r="DN7" s="34">
        <f>+('Cuadro 2'!DO7/'Cuadro 2'!DN7-1)*100</f>
        <v>3.2584443893926673</v>
      </c>
      <c r="DO7" s="34">
        <f>+('Cuadro 2'!DP7/'Cuadro 2'!DO7-1)*100</f>
        <v>2.1185566968319192</v>
      </c>
      <c r="DP7" s="34">
        <f>+('Cuadro 2'!DQ7/'Cuadro 2'!DP7-1)*100</f>
        <v>1.9251563403077654</v>
      </c>
      <c r="DQ7" s="34">
        <f>+('Cuadro 2'!DR7/'Cuadro 2'!DQ7-1)*100</f>
        <v>5.7015110803049218</v>
      </c>
      <c r="DR7" s="34">
        <f>+('Cuadro 2'!DS7/'Cuadro 2'!DR7-1)*100</f>
        <v>-4.8208735690405398</v>
      </c>
      <c r="DS7" s="34">
        <f>+('Cuadro 2'!DT7/'Cuadro 2'!DS7-1)*100</f>
        <v>6.3133592290891549</v>
      </c>
      <c r="DT7" s="34">
        <f>+('Cuadro 2'!DU7/'Cuadro 2'!DT7-1)*100</f>
        <v>6.798137056675424</v>
      </c>
      <c r="DU7" s="34">
        <f>+('Cuadro 2'!DV7/'Cuadro 2'!DU7-1)*100</f>
        <v>0.18640320650675779</v>
      </c>
      <c r="DV7" s="34">
        <f>+('Cuadro 2'!DW7/'Cuadro 2'!DV7-1)*100</f>
        <v>0.41305958100186224</v>
      </c>
      <c r="DW7" s="34">
        <f>+('Cuadro 2'!DX7/'Cuadro 2'!DW7-1)*100</f>
        <v>13.343666434657809</v>
      </c>
      <c r="DX7" s="34">
        <f>+('Cuadro 2'!DY7/'Cuadro 2'!DX7-1)*100</f>
        <v>4.1831920769966668</v>
      </c>
      <c r="DY7" s="34">
        <f>+('Cuadro 2'!DZ7/'Cuadro 2'!DY7-1)*100</f>
        <v>5.4645736101942788</v>
      </c>
      <c r="DZ7" s="34">
        <f>+('Cuadro 2'!EA7/'Cuadro 2'!DZ7-1)*100</f>
        <v>1.8236317680321523</v>
      </c>
      <c r="EA7" s="34">
        <f>+('Cuadro 2'!EB7/'Cuadro 2'!EA7-1)*100</f>
        <v>0.67700459088864129</v>
      </c>
      <c r="EB7" s="34">
        <f>+('Cuadro 2'!EC7/'Cuadro 2'!EB7-1)*100</f>
        <v>7.6209659329619539</v>
      </c>
      <c r="EC7" s="34">
        <f>+('Cuadro 2'!ED7/'Cuadro 2'!EC7-1)*100</f>
        <v>2.2991397233999233</v>
      </c>
      <c r="ED7" s="34">
        <f>+('Cuadro 2'!EE7/'Cuadro 2'!ED7-1)*100</f>
        <v>4.8772561160430827</v>
      </c>
      <c r="EE7" s="34">
        <f>+('Cuadro 2'!EF7/'Cuadro 2'!EE7-1)*100</f>
        <v>-0.94252028997303672</v>
      </c>
      <c r="EF7" s="34">
        <f>+('Cuadro 2'!EG7/'Cuadro 2'!EF7-1)*100</f>
        <v>6.8230149148213348</v>
      </c>
      <c r="EG7" s="34">
        <f>+('Cuadro 2'!EH7/'Cuadro 2'!EG7-1)*100</f>
        <v>6.8001227413777565</v>
      </c>
      <c r="EH7" s="34">
        <f>+('Cuadro 2'!EI7/'Cuadro 2'!EH7-1)*100</f>
        <v>2.0582675272890816</v>
      </c>
      <c r="EI7" s="34">
        <f>+('Cuadro 2'!EJ7/'Cuadro 2'!EI7-1)*100</f>
        <v>3.3304572144680078</v>
      </c>
      <c r="EJ7" s="34">
        <f>+('Cuadro 2'!EK7/'Cuadro 2'!EJ7-1)*100</f>
        <v>5.4242404555769896</v>
      </c>
      <c r="EK7" s="34">
        <f>+('Cuadro 2'!EL7/'Cuadro 2'!EK7-1)*100</f>
        <v>7.4074289439899577</v>
      </c>
      <c r="EL7" s="34">
        <f>+('Cuadro 2'!EM7/'Cuadro 2'!EL7-1)*100</f>
        <v>5.7048742793823548</v>
      </c>
      <c r="EM7" s="34">
        <f>+('Cuadro 2'!EN7/'Cuadro 2'!EM7-1)*100</f>
        <v>2.7425454530176641</v>
      </c>
      <c r="EN7" s="34">
        <f>+('Cuadro 2'!EO7/'Cuadro 2'!EN7-1)*100</f>
        <v>3.7639843770663095</v>
      </c>
      <c r="EO7" s="34">
        <f>+('Cuadro 2'!EP7/'Cuadro 2'!EO7-1)*100</f>
        <v>3.3758118195540199</v>
      </c>
      <c r="EP7" s="34">
        <f>+('Cuadro 2'!EQ7/'Cuadro 2'!EP7-1)*100</f>
        <v>5.0543115311504572</v>
      </c>
      <c r="EQ7" s="34">
        <f>+('Cuadro 2'!ER7/'Cuadro 2'!EQ7-1)*100</f>
        <v>5.2390790158457268</v>
      </c>
      <c r="ER7" s="34">
        <f>+('Cuadro 2'!ES7/'Cuadro 2'!ER7-1)*100</f>
        <v>10.747814150577417</v>
      </c>
      <c r="ES7" s="34">
        <f>+('Cuadro 2'!ET7/'Cuadro 2'!ES7-1)*100</f>
        <v>5.0187671605676831</v>
      </c>
      <c r="ET7" s="34">
        <f>+('Cuadro 2'!EU7/'Cuadro 2'!ET7-1)*100</f>
        <v>4.5757184678501428</v>
      </c>
      <c r="EU7" s="34">
        <f>+('Cuadro 2'!EV7/'Cuadro 2'!EU7-1)*100</f>
        <v>13.149830588316114</v>
      </c>
      <c r="EV7" s="34">
        <f>+('Cuadro 2'!EW7/'Cuadro 2'!EV7-1)*100</f>
        <v>10.207945278728815</v>
      </c>
      <c r="EW7" s="34">
        <f>+('Cuadro 2'!EX7/'Cuadro 2'!EW7-1)*100</f>
        <v>14.89212470296577</v>
      </c>
      <c r="EX7" s="34">
        <f>+('Cuadro 2'!EY7/'Cuadro 2'!EX7-1)*100</f>
        <v>6.1680505108993477</v>
      </c>
      <c r="EY7" s="34">
        <f>+('Cuadro 2'!EZ7/'Cuadro 2'!EY7-1)*100</f>
        <v>3.3218391505168032</v>
      </c>
      <c r="EZ7" s="34">
        <f>+('Cuadro 2'!FA7/'Cuadro 2'!EZ7-1)*100</f>
        <v>7.7789130810824947</v>
      </c>
    </row>
    <row r="8" spans="1:156" ht="14.25" customHeight="1" x14ac:dyDescent="0.3">
      <c r="A8" s="64" t="s">
        <v>30</v>
      </c>
      <c r="B8" s="34">
        <f>+('Cuadro 2'!C8/'Cuadro 2'!B8-1)*100</f>
        <v>0.58021459054975466</v>
      </c>
      <c r="C8" s="34">
        <f>+('Cuadro 2'!D8/'Cuadro 2'!C8-1)*100</f>
        <v>0.23464204013867729</v>
      </c>
      <c r="D8" s="34">
        <f>+('Cuadro 2'!E8/'Cuadro 2'!D8-1)*100</f>
        <v>3.3249951926436649</v>
      </c>
      <c r="E8" s="34">
        <f>+('Cuadro 2'!F8/'Cuadro 2'!E8-1)*100</f>
        <v>8.7881716171045454E-2</v>
      </c>
      <c r="F8" s="34">
        <f>+('Cuadro 2'!G8/'Cuadro 2'!F8-1)*100</f>
        <v>0.18551007240632522</v>
      </c>
      <c r="G8" s="34">
        <f>+('Cuadro 2'!H8/'Cuadro 2'!G8-1)*100</f>
        <v>0.69252960792220986</v>
      </c>
      <c r="H8" s="34">
        <f>+('Cuadro 2'!I8/'Cuadro 2'!H8-1)*100</f>
        <v>0.16550627640983251</v>
      </c>
      <c r="I8" s="34">
        <f>+('Cuadro 2'!J8/'Cuadro 2'!I8-1)*100</f>
        <v>0.2538032701760784</v>
      </c>
      <c r="J8" s="34">
        <f>+('Cuadro 2'!K8/'Cuadro 2'!J8-1)*100</f>
        <v>0.31508567090099415</v>
      </c>
      <c r="K8" s="34">
        <f>+('Cuadro 2'!L8/'Cuadro 2'!K8-1)*100</f>
        <v>2.1906081180125492</v>
      </c>
      <c r="L8" s="34">
        <f>+('Cuadro 2'!M8/'Cuadro 2'!L8-1)*100</f>
        <v>0.84553217785494628</v>
      </c>
      <c r="M8" s="34">
        <f>+('Cuadro 2'!N8/'Cuadro 2'!M8-1)*100</f>
        <v>1.1528396705092758</v>
      </c>
      <c r="N8" s="34">
        <f>+('Cuadro 2'!O8/'Cuadro 2'!N8-1)*100</f>
        <v>-0.34450159575107886</v>
      </c>
      <c r="O8" s="34">
        <f>+('Cuadro 2'!P8/'Cuadro 2'!O8-1)*100</f>
        <v>1.1835754816957422</v>
      </c>
      <c r="P8" s="34">
        <f>+('Cuadro 2'!Q8/'Cuadro 2'!P8-1)*100</f>
        <v>-0.64022589870049718</v>
      </c>
      <c r="Q8" s="34">
        <f>+('Cuadro 2'!R8/'Cuadro 2'!Q8-1)*100</f>
        <v>-0.29642097724869032</v>
      </c>
      <c r="R8" s="34">
        <f>+('Cuadro 2'!S8/'Cuadro 2'!R8-1)*100</f>
        <v>1.5037652295925907</v>
      </c>
      <c r="S8" s="34">
        <f>+('Cuadro 2'!T8/'Cuadro 2'!S8-1)*100</f>
        <v>2.6654015727034519</v>
      </c>
      <c r="T8" s="34">
        <f>+('Cuadro 2'!U8/'Cuadro 2'!T8-1)*100</f>
        <v>0.77909412479739704</v>
      </c>
      <c r="U8" s="34">
        <f>+('Cuadro 2'!V8/'Cuadro 2'!U8-1)*100</f>
        <v>0.39921478132032284</v>
      </c>
      <c r="V8" s="34">
        <f>+('Cuadro 2'!W8/'Cuadro 2'!V8-1)*100</f>
        <v>5.0246956197986137</v>
      </c>
      <c r="W8" s="34">
        <f>+('Cuadro 2'!X8/'Cuadro 2'!W8-1)*100</f>
        <v>3.415714172341211E-2</v>
      </c>
      <c r="X8" s="34">
        <f>+('Cuadro 2'!Y8/'Cuadro 2'!X8-1)*100</f>
        <v>-2.8689258296891174</v>
      </c>
      <c r="Y8" s="34">
        <f>+('Cuadro 2'!Z8/'Cuadro 2'!Y8-1)*100</f>
        <v>1.8873042582569832</v>
      </c>
      <c r="Z8" s="34">
        <f>+('Cuadro 2'!AA8/'Cuadro 2'!Z8-1)*100</f>
        <v>2.0722080470193527</v>
      </c>
      <c r="AA8" s="34">
        <f>+('Cuadro 2'!AB8/'Cuadro 2'!AA8-1)*100</f>
        <v>0.6807474664380031</v>
      </c>
      <c r="AB8" s="34">
        <f>+('Cuadro 2'!AC8/'Cuadro 2'!AB8-1)*100</f>
        <v>1.5310031319894613</v>
      </c>
      <c r="AC8" s="34">
        <f>+('Cuadro 2'!AD8/'Cuadro 2'!AC8-1)*100</f>
        <v>5.6078362648145585</v>
      </c>
      <c r="AD8" s="34">
        <f>+('Cuadro 2'!AE8/'Cuadro 2'!AD8-1)*100</f>
        <v>-2.1884434797226127</v>
      </c>
      <c r="AE8" s="34">
        <f>+('Cuadro 2'!AF8/'Cuadro 2'!AE8-1)*100</f>
        <v>2.6721271228157262</v>
      </c>
      <c r="AF8" s="34">
        <f>+('Cuadro 2'!AG8/'Cuadro 2'!AF8-1)*100</f>
        <v>4.817601393677462</v>
      </c>
      <c r="AG8" s="34">
        <f>+('Cuadro 2'!AH8/'Cuadro 2'!AG8-1)*100</f>
        <v>-1.414167590382287</v>
      </c>
      <c r="AH8" s="34">
        <f>+('Cuadro 2'!AI8/'Cuadro 2'!AH8-1)*100</f>
        <v>-0.81045183560763956</v>
      </c>
      <c r="AI8" s="34">
        <f>+('Cuadro 2'!AJ8/'Cuadro 2'!AI8-1)*100</f>
        <v>1.3653199547541961</v>
      </c>
      <c r="AJ8" s="34">
        <f>+('Cuadro 2'!AK8/'Cuadro 2'!AJ8-1)*100</f>
        <v>-0.29573522957411225</v>
      </c>
      <c r="AK8" s="34">
        <f>+('Cuadro 2'!AL8/'Cuadro 2'!AK8-1)*100</f>
        <v>0.74257355692537441</v>
      </c>
      <c r="AL8" s="34">
        <f>+('Cuadro 2'!AM8/'Cuadro 2'!AL8-1)*100</f>
        <v>1.0665744081589823</v>
      </c>
      <c r="AM8" s="34">
        <f>+('Cuadro 2'!AN8/'Cuadro 2'!AM8-1)*100</f>
        <v>-0.55560340305561562</v>
      </c>
      <c r="AN8" s="34">
        <f>+('Cuadro 2'!AO8/'Cuadro 2'!AN8-1)*100</f>
        <v>4.350347892692108</v>
      </c>
      <c r="AO8" s="34">
        <f>+('Cuadro 2'!AP8/'Cuadro 2'!AO8-1)*100</f>
        <v>1.8739208118235817</v>
      </c>
      <c r="AP8" s="34">
        <f>+('Cuadro 2'!AQ8/'Cuadro 2'!AP8-1)*100</f>
        <v>-1.7276976112187037</v>
      </c>
      <c r="AQ8" s="34">
        <f>+('Cuadro 2'!AR8/'Cuadro 2'!AQ8-1)*100</f>
        <v>-0.61869829902512219</v>
      </c>
      <c r="AR8" s="34">
        <f>+('Cuadro 2'!AS8/'Cuadro 2'!AR8-1)*100</f>
        <v>5.026461938997695</v>
      </c>
      <c r="AS8" s="34">
        <f>+('Cuadro 2'!AT8/'Cuadro 2'!AS8-1)*100</f>
        <v>-0.80458018566464951</v>
      </c>
      <c r="AT8" s="34">
        <f>+('Cuadro 2'!AU8/'Cuadro 2'!AT8-1)*100</f>
        <v>-5.570970563727462E-2</v>
      </c>
      <c r="AU8" s="34">
        <f>+('Cuadro 2'!AV8/'Cuadro 2'!AU8-1)*100</f>
        <v>-0.82241203661012063</v>
      </c>
      <c r="AV8" s="34">
        <f>+('Cuadro 2'!AW8/'Cuadro 2'!AV8-1)*100</f>
        <v>5.8070610096501607</v>
      </c>
      <c r="AW8" s="34">
        <f>+('Cuadro 2'!AX8/'Cuadro 2'!AW8-1)*100</f>
        <v>-0.81063699968665359</v>
      </c>
      <c r="AX8" s="34">
        <f>+('Cuadro 2'!AY8/'Cuadro 2'!AX8-1)*100</f>
        <v>12.24148741877784</v>
      </c>
      <c r="AY8" s="34">
        <f>+('Cuadro 2'!AZ8/'Cuadro 2'!AY8-1)*100</f>
        <v>1.1837722694650443</v>
      </c>
      <c r="AZ8" s="34">
        <f>+('Cuadro 2'!BA8/'Cuadro 2'!AZ8-1)*100</f>
        <v>1.9404999029110748</v>
      </c>
      <c r="BA8" s="34">
        <f>+('Cuadro 2'!BB8/'Cuadro 2'!BA8-1)*100</f>
        <v>2.8189389387983876</v>
      </c>
      <c r="BB8" s="34">
        <f>+('Cuadro 2'!BC8/'Cuadro 2'!BB8-1)*100</f>
        <v>1.2135432039674932</v>
      </c>
      <c r="BC8" s="34">
        <f>+('Cuadro 2'!BD8/'Cuadro 2'!BC8-1)*100</f>
        <v>1.2510156971863085</v>
      </c>
      <c r="BD8" s="34">
        <f>+('Cuadro 2'!BE8/'Cuadro 2'!BD8-1)*100</f>
        <v>-1.7238819185707466</v>
      </c>
      <c r="BE8" s="34">
        <f>+('Cuadro 2'!BF8/'Cuadro 2'!BE8-1)*100</f>
        <v>4.3901696767265186</v>
      </c>
      <c r="BF8" s="34">
        <f>+('Cuadro 2'!BG8/'Cuadro 2'!BF8-1)*100</f>
        <v>12.601910417494256</v>
      </c>
      <c r="BG8" s="34">
        <f>+('Cuadro 2'!BH8/'Cuadro 2'!BG8-1)*100</f>
        <v>0.50975570207185683</v>
      </c>
      <c r="BH8" s="34">
        <f>+('Cuadro 2'!BI8/'Cuadro 2'!BH8-1)*100</f>
        <v>-0.28622437590004601</v>
      </c>
      <c r="BI8" s="34">
        <f>+('Cuadro 2'!BJ8/'Cuadro 2'!BI8-1)*100</f>
        <v>-1.2892333229460484</v>
      </c>
      <c r="BJ8" s="34">
        <f>+('Cuadro 2'!BK8/'Cuadro 2'!BJ8-1)*100</f>
        <v>2.1731602472875089</v>
      </c>
      <c r="BK8" s="34">
        <f>+('Cuadro 2'!BL8/'Cuadro 2'!BK8-1)*100</f>
        <v>2.0902674812646627</v>
      </c>
      <c r="BL8" s="34">
        <f>+('Cuadro 2'!BM8/'Cuadro 2'!BL8-1)*100</f>
        <v>2.2285117994065518</v>
      </c>
      <c r="BM8" s="34">
        <f>+('Cuadro 2'!BN8/'Cuadro 2'!BM8-1)*100</f>
        <v>2.3125686368017151</v>
      </c>
      <c r="BN8" s="34">
        <f>+('Cuadro 2'!BO8/'Cuadro 2'!BN8-1)*100</f>
        <v>-0.44997622433822215</v>
      </c>
      <c r="BO8" s="34">
        <f>+('Cuadro 2'!BP8/'Cuadro 2'!BO8-1)*100</f>
        <v>2.5964913148975644</v>
      </c>
      <c r="BP8" s="34">
        <f>+('Cuadro 2'!BQ8/'Cuadro 2'!BP8-1)*100</f>
        <v>3.0132619742946343</v>
      </c>
      <c r="BQ8" s="34">
        <f>+('Cuadro 2'!BR8/'Cuadro 2'!BQ8-1)*100</f>
        <v>2.5006823421708457</v>
      </c>
      <c r="BR8" s="34">
        <f>+('Cuadro 2'!BS8/'Cuadro 2'!BR8-1)*100</f>
        <v>2.4755616663092006</v>
      </c>
      <c r="BS8" s="34">
        <f>+('Cuadro 2'!BT8/'Cuadro 2'!BS8-1)*100</f>
        <v>2.5577572601614751</v>
      </c>
      <c r="BT8" s="34">
        <f>+('Cuadro 2'!BU8/'Cuadro 2'!BT8-1)*100</f>
        <v>0.82795611382495693</v>
      </c>
      <c r="BU8" s="34">
        <f>+('Cuadro 2'!BV8/'Cuadro 2'!BU8-1)*100</f>
        <v>-2.0208657477957526</v>
      </c>
      <c r="BV8" s="34">
        <f>+('Cuadro 2'!BW8/'Cuadro 2'!BV8-1)*100</f>
        <v>7.0693289745604737E-2</v>
      </c>
      <c r="BW8" s="34">
        <f>+('Cuadro 2'!BX8/'Cuadro 2'!BW8-1)*100</f>
        <v>-0.50557774479773609</v>
      </c>
      <c r="BX8" s="34">
        <f>+('Cuadro 2'!BY8/'Cuadro 2'!BX8-1)*100</f>
        <v>2.2905874851074426</v>
      </c>
      <c r="BY8" s="34">
        <f>+('Cuadro 2'!BZ8/'Cuadro 2'!BY8-1)*100</f>
        <v>1.4972932360216351</v>
      </c>
      <c r="BZ8" s="34">
        <f>+('Cuadro 2'!CA8/'Cuadro 2'!BZ8-1)*100</f>
        <v>-0.58361938968520821</v>
      </c>
      <c r="CA8" s="34">
        <f>+('Cuadro 2'!CB8/'Cuadro 2'!CA8-1)*100</f>
        <v>4.232145983850244</v>
      </c>
      <c r="CB8" s="34">
        <f>+('Cuadro 2'!CC8/'Cuadro 2'!CB8-1)*100</f>
        <v>-1.2003256091140613</v>
      </c>
      <c r="CC8" s="34">
        <f>+('Cuadro 2'!CD8/'Cuadro 2'!CC8-1)*100</f>
        <v>1.9944433163961328</v>
      </c>
      <c r="CD8" s="34">
        <f>+('Cuadro 2'!CE8/'Cuadro 2'!CD8-1)*100</f>
        <v>55.848365460438472</v>
      </c>
      <c r="CE8" s="34">
        <f>+('Cuadro 2'!CF8/'Cuadro 2'!CE8-1)*100</f>
        <v>-2.6656140500793457</v>
      </c>
      <c r="CF8" s="34">
        <f>+('Cuadro 2'!CG8/'Cuadro 2'!CF8-1)*100</f>
        <v>0.33500804379864579</v>
      </c>
      <c r="CG8" s="34">
        <f>+('Cuadro 2'!CH8/'Cuadro 2'!CG8-1)*100</f>
        <v>3.2052765268099082</v>
      </c>
      <c r="CH8" s="34">
        <f>+('Cuadro 2'!CI8/'Cuadro 2'!CH8-1)*100</f>
        <v>1.703524591708816</v>
      </c>
      <c r="CI8" s="34">
        <f>+('Cuadro 2'!CJ8/'Cuadro 2'!CI8-1)*100</f>
        <v>-0.25465965540694135</v>
      </c>
      <c r="CJ8" s="34">
        <f>+('Cuadro 2'!CK8/'Cuadro 2'!CJ8-1)*100</f>
        <v>5.9887355331418535</v>
      </c>
      <c r="CK8" s="34">
        <f>+('Cuadro 2'!CL8/'Cuadro 2'!CK8-1)*100</f>
        <v>4.4242354917471083</v>
      </c>
      <c r="CL8" s="34">
        <f>+('Cuadro 2'!CM8/'Cuadro 2'!CL8-1)*100</f>
        <v>9.7290250371692579</v>
      </c>
      <c r="CM8" s="34">
        <f>+('Cuadro 2'!CN8/'Cuadro 2'!CM8-1)*100</f>
        <v>1.9157082013837146</v>
      </c>
      <c r="CN8" s="34">
        <f>+('Cuadro 2'!CO8/'Cuadro 2'!CN8-1)*100</f>
        <v>-0.14763514044646708</v>
      </c>
      <c r="CO8" s="34">
        <f>+('Cuadro 2'!CP8/'Cuadro 2'!CO8-1)*100</f>
        <v>-0.21478678800512796</v>
      </c>
      <c r="CP8" s="34">
        <f>+('Cuadro 2'!CQ8/'Cuadro 2'!CP8-1)*100</f>
        <v>0.7446981462465585</v>
      </c>
      <c r="CQ8" s="34">
        <f>+('Cuadro 2'!CR8/'Cuadro 2'!CQ8-1)*100</f>
        <v>1.1658629518121133</v>
      </c>
      <c r="CR8" s="34">
        <f>+('Cuadro 2'!CS8/'Cuadro 2'!CR8-1)*100</f>
        <v>3.1514127899478384</v>
      </c>
      <c r="CS8" s="34">
        <f>+('Cuadro 2'!CT8/'Cuadro 2'!CS8-1)*100</f>
        <v>10.545057587271266</v>
      </c>
      <c r="CT8" s="34">
        <f>+('Cuadro 2'!CU8/'Cuadro 2'!CT8-1)*100</f>
        <v>-0.59388061549967563</v>
      </c>
      <c r="CU8" s="34">
        <f>+('Cuadro 2'!CV8/'Cuadro 2'!CU8-1)*100</f>
        <v>2.0219336061219506</v>
      </c>
      <c r="CV8" s="34">
        <f>+('Cuadro 2'!CW8/'Cuadro 2'!CV8-1)*100</f>
        <v>12.193514886432698</v>
      </c>
      <c r="CW8" s="34">
        <f>+('Cuadro 2'!CX8/'Cuadro 2'!CW8-1)*100</f>
        <v>1.1116128906603961</v>
      </c>
      <c r="CX8" s="34">
        <f>+('Cuadro 2'!CY8/'Cuadro 2'!CX8-1)*100</f>
        <v>11.576851399995537</v>
      </c>
      <c r="CY8" s="34">
        <f>+('Cuadro 2'!CZ8/'Cuadro 2'!CY8-1)*100</f>
        <v>0.74859944397218658</v>
      </c>
      <c r="CZ8" s="34">
        <f>+('Cuadro 2'!DA8/'Cuadro 2'!CZ8-1)*100</f>
        <v>7.6693049966595428</v>
      </c>
      <c r="DA8" s="34">
        <f>+('Cuadro 2'!DB8/'Cuadro 2'!DA8-1)*100</f>
        <v>2.1783223187958667</v>
      </c>
      <c r="DB8" s="34">
        <f>+('Cuadro 2'!DC8/'Cuadro 2'!DB8-1)*100</f>
        <v>2.1391753134403446</v>
      </c>
      <c r="DC8" s="34">
        <f>+('Cuadro 2'!DD8/'Cuadro 2'!DC8-1)*100</f>
        <v>1.0101926224896696</v>
      </c>
      <c r="DD8" s="34">
        <f>+('Cuadro 2'!DE8/'Cuadro 2'!DD8-1)*100</f>
        <v>-0.79304546899432449</v>
      </c>
      <c r="DE8" s="34">
        <f>+('Cuadro 2'!DF8/'Cuadro 2'!DE8-1)*100</f>
        <v>2.2357577561485931</v>
      </c>
      <c r="DF8" s="34">
        <f>+('Cuadro 2'!DG8/'Cuadro 2'!DF8-1)*100</f>
        <v>13.851955056251587</v>
      </c>
      <c r="DG8" s="34">
        <f>+('Cuadro 2'!DH8/'Cuadro 2'!DG8-1)*100</f>
        <v>1.9805865631051134</v>
      </c>
      <c r="DH8" s="34">
        <f>+('Cuadro 2'!DI8/'Cuadro 2'!DH8-1)*100</f>
        <v>1.1842416624092467</v>
      </c>
      <c r="DI8" s="34">
        <f>+('Cuadro 2'!DJ8/'Cuadro 2'!DI8-1)*100</f>
        <v>0.50341069170647401</v>
      </c>
      <c r="DJ8" s="34">
        <f>+('Cuadro 2'!DK8/'Cuadro 2'!DJ8-1)*100</f>
        <v>1.8019888956221308</v>
      </c>
      <c r="DK8" s="34">
        <f>+('Cuadro 2'!DL8/'Cuadro 2'!DK8-1)*100</f>
        <v>1.8130511902873403</v>
      </c>
      <c r="DL8" s="34">
        <f>+('Cuadro 2'!DM8/'Cuadro 2'!DL8-1)*100</f>
        <v>1.1500286844172702</v>
      </c>
      <c r="DM8" s="34">
        <f>+('Cuadro 2'!DN8/'Cuadro 2'!DM8-1)*100</f>
        <v>1.8169450910913598</v>
      </c>
      <c r="DN8" s="34">
        <f>+('Cuadro 2'!DO8/'Cuadro 2'!DN8-1)*100</f>
        <v>0.98651515500753906</v>
      </c>
      <c r="DO8" s="34">
        <f>+('Cuadro 2'!DP8/'Cuadro 2'!DO8-1)*100</f>
        <v>1.2191384102936631</v>
      </c>
      <c r="DP8" s="34">
        <f>+('Cuadro 2'!DQ8/'Cuadro 2'!DP8-1)*100</f>
        <v>3.4395728814073934E-2</v>
      </c>
      <c r="DQ8" s="34">
        <f>+('Cuadro 2'!DR8/'Cuadro 2'!DQ8-1)*100</f>
        <v>6.6331397193875041E-2</v>
      </c>
      <c r="DR8" s="34">
        <f>+('Cuadro 2'!DS8/'Cuadro 2'!DR8-1)*100</f>
        <v>-2.5438141126665759E-2</v>
      </c>
      <c r="DS8" s="34">
        <f>+('Cuadro 2'!DT8/'Cuadro 2'!DS8-1)*100</f>
        <v>1.3346260615051841</v>
      </c>
      <c r="DT8" s="34">
        <f>+('Cuadro 2'!DU8/'Cuadro 2'!DT8-1)*100</f>
        <v>1.97795270434451</v>
      </c>
      <c r="DU8" s="34">
        <f>+('Cuadro 2'!DV8/'Cuadro 2'!DU8-1)*100</f>
        <v>1.3167684257318291</v>
      </c>
      <c r="DV8" s="34">
        <f>+('Cuadro 2'!DW8/'Cuadro 2'!DV8-1)*100</f>
        <v>0.6092037050730692</v>
      </c>
      <c r="DW8" s="34">
        <f>+('Cuadro 2'!DX8/'Cuadro 2'!DW8-1)*100</f>
        <v>1.2331558270852971</v>
      </c>
      <c r="DX8" s="34">
        <f>+('Cuadro 2'!DY8/'Cuadro 2'!DX8-1)*100</f>
        <v>0.98155062350731015</v>
      </c>
      <c r="DY8" s="34">
        <f>+('Cuadro 2'!DZ8/'Cuadro 2'!DY8-1)*100</f>
        <v>1.0790388136844076</v>
      </c>
      <c r="DZ8" s="34">
        <f>+('Cuadro 2'!EA8/'Cuadro 2'!DZ8-1)*100</f>
        <v>3.7178699643115598</v>
      </c>
      <c r="EA8" s="34">
        <f>+('Cuadro 2'!EB8/'Cuadro 2'!EA8-1)*100</f>
        <v>3.2187413220148953</v>
      </c>
      <c r="EB8" s="34">
        <f>+('Cuadro 2'!EC8/'Cuadro 2'!EB8-1)*100</f>
        <v>3.068367787679871</v>
      </c>
      <c r="EC8" s="34">
        <f>+('Cuadro 2'!ED8/'Cuadro 2'!EC8-1)*100</f>
        <v>1.2809248082648272</v>
      </c>
      <c r="ED8" s="34">
        <f>+('Cuadro 2'!EE8/'Cuadro 2'!ED8-1)*100</f>
        <v>3.118539782031382</v>
      </c>
      <c r="EE8" s="34">
        <f>+('Cuadro 2'!EF8/'Cuadro 2'!EE8-1)*100</f>
        <v>1.1219413980911419</v>
      </c>
      <c r="EF8" s="34">
        <f>+('Cuadro 2'!EG8/'Cuadro 2'!EF8-1)*100</f>
        <v>5.4194300414548424</v>
      </c>
      <c r="EG8" s="34">
        <f>+('Cuadro 2'!EH8/'Cuadro 2'!EG8-1)*100</f>
        <v>1.3300708258312532</v>
      </c>
      <c r="EH8" s="34">
        <f>+('Cuadro 2'!EI8/'Cuadro 2'!EH8-1)*100</f>
        <v>1.5336335717867078</v>
      </c>
      <c r="EI8" s="34">
        <f>+('Cuadro 2'!EJ8/'Cuadro 2'!EI8-1)*100</f>
        <v>8.0142088767203532</v>
      </c>
      <c r="EJ8" s="34">
        <f>+('Cuadro 2'!EK8/'Cuadro 2'!EJ8-1)*100</f>
        <v>1.2714214196459794</v>
      </c>
      <c r="EK8" s="34">
        <f>+('Cuadro 2'!EL8/'Cuadro 2'!EK8-1)*100</f>
        <v>0.88301806913166914</v>
      </c>
      <c r="EL8" s="34">
        <f>+('Cuadro 2'!EM8/'Cuadro 2'!EL8-1)*100</f>
        <v>0.58986699980074775</v>
      </c>
      <c r="EM8" s="34">
        <f>+('Cuadro 2'!EN8/'Cuadro 2'!EM8-1)*100</f>
        <v>1.5782864512369654</v>
      </c>
      <c r="EN8" s="34">
        <f>+('Cuadro 2'!EO8/'Cuadro 2'!EN8-1)*100</f>
        <v>1.4841245347170684</v>
      </c>
      <c r="EO8" s="34">
        <f>+('Cuadro 2'!EP8/'Cuadro 2'!EO8-1)*100</f>
        <v>0.96158878656580349</v>
      </c>
      <c r="EP8" s="34">
        <f>+('Cuadro 2'!EQ8/'Cuadro 2'!EP8-1)*100</f>
        <v>2.0784336590242924</v>
      </c>
      <c r="EQ8" s="34">
        <f>+('Cuadro 2'!ER8/'Cuadro 2'!EQ8-1)*100</f>
        <v>24.510912807168683</v>
      </c>
      <c r="ER8" s="34">
        <f>+('Cuadro 2'!ES8/'Cuadro 2'!ER8-1)*100</f>
        <v>5.1443287113097202</v>
      </c>
      <c r="ES8" s="34">
        <f>+('Cuadro 2'!ET8/'Cuadro 2'!ES8-1)*100</f>
        <v>3.8734828923776554</v>
      </c>
      <c r="ET8" s="34">
        <f>+('Cuadro 2'!EU8/'Cuadro 2'!ET8-1)*100</f>
        <v>2.4872796741791436</v>
      </c>
      <c r="EU8" s="34">
        <f>+('Cuadro 2'!EV8/'Cuadro 2'!EU8-1)*100</f>
        <v>6.404136103945679</v>
      </c>
      <c r="EV8" s="34">
        <f>+('Cuadro 2'!EW8/'Cuadro 2'!EV8-1)*100</f>
        <v>5.9334828734628253</v>
      </c>
      <c r="EW8" s="34">
        <f>+('Cuadro 2'!EX8/'Cuadro 2'!EW8-1)*100</f>
        <v>10.72104201140489</v>
      </c>
      <c r="EX8" s="34">
        <f>+('Cuadro 2'!EY8/'Cuadro 2'!EX8-1)*100</f>
        <v>0.93055001001460802</v>
      </c>
      <c r="EY8" s="34">
        <f>+('Cuadro 2'!EZ8/'Cuadro 2'!EY8-1)*100</f>
        <v>5.8208207153477964</v>
      </c>
      <c r="EZ8" s="34">
        <f>+('Cuadro 2'!FA8/'Cuadro 2'!EZ8-1)*100</f>
        <v>8.0092033716806732</v>
      </c>
    </row>
    <row r="9" spans="1:156" ht="14.25" customHeight="1" x14ac:dyDescent="0.3">
      <c r="A9" s="64" t="s">
        <v>31</v>
      </c>
      <c r="B9" s="34">
        <f>+('Cuadro 2'!C9/'Cuadro 2'!B9-1)*100</f>
        <v>3.8446242518867413</v>
      </c>
      <c r="C9" s="34">
        <f>+('Cuadro 2'!D9/'Cuadro 2'!C9-1)*100</f>
        <v>0.80533450092354908</v>
      </c>
      <c r="D9" s="34">
        <f>+('Cuadro 2'!E9/'Cuadro 2'!D9-1)*100</f>
        <v>1.1766258577868394</v>
      </c>
      <c r="E9" s="34">
        <f>+('Cuadro 2'!F9/'Cuadro 2'!E9-1)*100</f>
        <v>2.934107262058161</v>
      </c>
      <c r="F9" s="34">
        <f>+('Cuadro 2'!G9/'Cuadro 2'!F9-1)*100</f>
        <v>1.8578807030443789</v>
      </c>
      <c r="G9" s="34">
        <f>+('Cuadro 2'!H9/'Cuadro 2'!G9-1)*100</f>
        <v>4.3407564060160553E-2</v>
      </c>
      <c r="H9" s="34">
        <f>+('Cuadro 2'!I9/'Cuadro 2'!H9-1)*100</f>
        <v>8.6418423682044221E-2</v>
      </c>
      <c r="I9" s="34">
        <f>+('Cuadro 2'!J9/'Cuadro 2'!I9-1)*100</f>
        <v>5.6615565367234444</v>
      </c>
      <c r="J9" s="34">
        <f>+('Cuadro 2'!K9/'Cuadro 2'!J9-1)*100</f>
        <v>1.2085606992410014</v>
      </c>
      <c r="K9" s="34">
        <f>+('Cuadro 2'!L9/'Cuadro 2'!K9-1)*100</f>
        <v>-0.27875046756309363</v>
      </c>
      <c r="L9" s="34">
        <f>+('Cuadro 2'!M9/'Cuadro 2'!L9-1)*100</f>
        <v>2.9846178982507743</v>
      </c>
      <c r="M9" s="34">
        <f>+('Cuadro 2'!N9/'Cuadro 2'!M9-1)*100</f>
        <v>1.7060293395319892</v>
      </c>
      <c r="N9" s="34">
        <f>+('Cuadro 2'!O9/'Cuadro 2'!N9-1)*100</f>
        <v>3.9202854034164014</v>
      </c>
      <c r="O9" s="34">
        <f>+('Cuadro 2'!P9/'Cuadro 2'!O9-1)*100</f>
        <v>3.0648481368666936E-2</v>
      </c>
      <c r="P9" s="34">
        <f>+('Cuadro 2'!Q9/'Cuadro 2'!P9-1)*100</f>
        <v>-1.3767892856852315</v>
      </c>
      <c r="Q9" s="34">
        <f>+('Cuadro 2'!R9/'Cuadro 2'!Q9-1)*100</f>
        <v>1.2197134518935115</v>
      </c>
      <c r="R9" s="34">
        <f>+('Cuadro 2'!S9/'Cuadro 2'!R9-1)*100</f>
        <v>1.1343204194546708</v>
      </c>
      <c r="S9" s="34">
        <f>+('Cuadro 2'!T9/'Cuadro 2'!S9-1)*100</f>
        <v>3.8214818043070808</v>
      </c>
      <c r="T9" s="34">
        <f>+('Cuadro 2'!U9/'Cuadro 2'!T9-1)*100</f>
        <v>0.99904348479076255</v>
      </c>
      <c r="U9" s="34">
        <f>+('Cuadro 2'!V9/'Cuadro 2'!U9-1)*100</f>
        <v>3.7509202207368197</v>
      </c>
      <c r="V9" s="34">
        <f>+('Cuadro 2'!W9/'Cuadro 2'!V9-1)*100</f>
        <v>0.58547652288785113</v>
      </c>
      <c r="W9" s="34">
        <f>+('Cuadro 2'!X9/'Cuadro 2'!W9-1)*100</f>
        <v>2.0862767052161946</v>
      </c>
      <c r="X9" s="34">
        <f>+('Cuadro 2'!Y9/'Cuadro 2'!X9-1)*100</f>
        <v>1.3895514235195305</v>
      </c>
      <c r="Y9" s="34">
        <f>+('Cuadro 2'!Z9/'Cuadro 2'!Y9-1)*100</f>
        <v>1.8799263412668576</v>
      </c>
      <c r="Z9" s="34">
        <f>+('Cuadro 2'!AA9/'Cuadro 2'!Z9-1)*100</f>
        <v>0.1549400206617868</v>
      </c>
      <c r="AA9" s="34">
        <f>+('Cuadro 2'!AB9/'Cuadro 2'!AA9-1)*100</f>
        <v>5.5340251930336093</v>
      </c>
      <c r="AB9" s="34">
        <f>+('Cuadro 2'!AC9/'Cuadro 2'!AB9-1)*100</f>
        <v>0.34868524606279649</v>
      </c>
      <c r="AC9" s="34">
        <f>+('Cuadro 2'!AD9/'Cuadro 2'!AC9-1)*100</f>
        <v>2.0014738617434746</v>
      </c>
      <c r="AD9" s="34">
        <f>+('Cuadro 2'!AE9/'Cuadro 2'!AD9-1)*100</f>
        <v>-0.34430858139230525</v>
      </c>
      <c r="AE9" s="34">
        <f>+('Cuadro 2'!AF9/'Cuadro 2'!AE9-1)*100</f>
        <v>1.5294983096593162</v>
      </c>
      <c r="AF9" s="34">
        <f>+('Cuadro 2'!AG9/'Cuadro 2'!AF9-1)*100</f>
        <v>2.5132460659629263</v>
      </c>
      <c r="AG9" s="34">
        <f>+('Cuadro 2'!AH9/'Cuadro 2'!AG9-1)*100</f>
        <v>0.99140243209105972</v>
      </c>
      <c r="AH9" s="34">
        <f>+('Cuadro 2'!AI9/'Cuadro 2'!AH9-1)*100</f>
        <v>2.1673717649552726</v>
      </c>
      <c r="AI9" s="34">
        <f>+('Cuadro 2'!AJ9/'Cuadro 2'!AI9-1)*100</f>
        <v>6.7515271902920393</v>
      </c>
      <c r="AJ9" s="34">
        <f>+('Cuadro 2'!AK9/'Cuadro 2'!AJ9-1)*100</f>
        <v>-0.65793614343133688</v>
      </c>
      <c r="AK9" s="34">
        <f>+('Cuadro 2'!AL9/'Cuadro 2'!AK9-1)*100</f>
        <v>0.34568410555142481</v>
      </c>
      <c r="AL9" s="34">
        <f>+('Cuadro 2'!AM9/'Cuadro 2'!AL9-1)*100</f>
        <v>2.3928749609757105</v>
      </c>
      <c r="AM9" s="34">
        <f>+('Cuadro 2'!AN9/'Cuadro 2'!AM9-1)*100</f>
        <v>0.28991906247390897</v>
      </c>
      <c r="AN9" s="34">
        <f>+('Cuadro 2'!AO9/'Cuadro 2'!AN9-1)*100</f>
        <v>2.5189918957309931</v>
      </c>
      <c r="AO9" s="34">
        <f>+('Cuadro 2'!AP9/'Cuadro 2'!AO9-1)*100</f>
        <v>0.93564928623592891</v>
      </c>
      <c r="AP9" s="34">
        <f>+('Cuadro 2'!AQ9/'Cuadro 2'!AP9-1)*100</f>
        <v>2.0181568584264342</v>
      </c>
      <c r="AQ9" s="34">
        <f>+('Cuadro 2'!AR9/'Cuadro 2'!AQ9-1)*100</f>
        <v>4.3736929476869912</v>
      </c>
      <c r="AR9" s="34">
        <f>+('Cuadro 2'!AS9/'Cuadro 2'!AR9-1)*100</f>
        <v>-0.20152705781620872</v>
      </c>
      <c r="AS9" s="34">
        <f>+('Cuadro 2'!AT9/'Cuadro 2'!AS9-1)*100</f>
        <v>-0.9944527585350027</v>
      </c>
      <c r="AT9" s="34">
        <f>+('Cuadro 2'!AU9/'Cuadro 2'!AT9-1)*100</f>
        <v>2.7250816655648658</v>
      </c>
      <c r="AU9" s="34">
        <f>+('Cuadro 2'!AV9/'Cuadro 2'!AU9-1)*100</f>
        <v>4.8594587772032405</v>
      </c>
      <c r="AV9" s="34">
        <f>+('Cuadro 2'!AW9/'Cuadro 2'!AV9-1)*100</f>
        <v>1.1982284930792453</v>
      </c>
      <c r="AW9" s="34">
        <f>+('Cuadro 2'!AX9/'Cuadro 2'!AW9-1)*100</f>
        <v>1.9628961108821397</v>
      </c>
      <c r="AX9" s="34">
        <f>+('Cuadro 2'!AY9/'Cuadro 2'!AX9-1)*100</f>
        <v>28.30950815508433</v>
      </c>
      <c r="AY9" s="34">
        <f>+('Cuadro 2'!AZ9/'Cuadro 2'!AY9-1)*100</f>
        <v>2.1419396649402955</v>
      </c>
      <c r="AZ9" s="34">
        <f>+('Cuadro 2'!BA9/'Cuadro 2'!AZ9-1)*100</f>
        <v>2.7913800293647206</v>
      </c>
      <c r="BA9" s="34">
        <f>+('Cuadro 2'!BB9/'Cuadro 2'!BA9-1)*100</f>
        <v>1.1326414574220678</v>
      </c>
      <c r="BB9" s="34">
        <f>+('Cuadro 2'!BC9/'Cuadro 2'!BB9-1)*100</f>
        <v>1.0762984552579624</v>
      </c>
      <c r="BC9" s="34">
        <f>+('Cuadro 2'!BD9/'Cuadro 2'!BC9-1)*100</f>
        <v>0.82217759660192513</v>
      </c>
      <c r="BD9" s="34">
        <f>+('Cuadro 2'!BE9/'Cuadro 2'!BD9-1)*100</f>
        <v>0.15535370155383976</v>
      </c>
      <c r="BE9" s="34">
        <f>+('Cuadro 2'!BF9/'Cuadro 2'!BE9-1)*100</f>
        <v>2.8732681016886641</v>
      </c>
      <c r="BF9" s="34">
        <f>+('Cuadro 2'!BG9/'Cuadro 2'!BF9-1)*100</f>
        <v>3.795484639121649</v>
      </c>
      <c r="BG9" s="34">
        <f>+('Cuadro 2'!BH9/'Cuadro 2'!BG9-1)*100</f>
        <v>0.82194856701292007</v>
      </c>
      <c r="BH9" s="34">
        <f>+('Cuadro 2'!BI9/'Cuadro 2'!BH9-1)*100</f>
        <v>4.0580982647430153</v>
      </c>
      <c r="BI9" s="34">
        <f>+('Cuadro 2'!BJ9/'Cuadro 2'!BI9-1)*100</f>
        <v>8.5458566064876571</v>
      </c>
      <c r="BJ9" s="34">
        <f>+('Cuadro 2'!BK9/'Cuadro 2'!BJ9-1)*100</f>
        <v>3.5647359743411489</v>
      </c>
      <c r="BK9" s="34">
        <f>+('Cuadro 2'!BL9/'Cuadro 2'!BK9-1)*100</f>
        <v>-4.7186586315262069E-2</v>
      </c>
      <c r="BL9" s="34">
        <f>+('Cuadro 2'!BM9/'Cuadro 2'!BL9-1)*100</f>
        <v>0.54432885367825534</v>
      </c>
      <c r="BM9" s="34">
        <f>+('Cuadro 2'!BN9/'Cuadro 2'!BM9-1)*100</f>
        <v>3.6603716008716036</v>
      </c>
      <c r="BN9" s="34">
        <f>+('Cuadro 2'!BO9/'Cuadro 2'!BN9-1)*100</f>
        <v>0.85874751303773866</v>
      </c>
      <c r="BO9" s="34">
        <f>+('Cuadro 2'!BP9/'Cuadro 2'!BO9-1)*100</f>
        <v>2.1106854729002755</v>
      </c>
      <c r="BP9" s="34">
        <f>+('Cuadro 2'!BQ9/'Cuadro 2'!BP9-1)*100</f>
        <v>1.5495392071635861</v>
      </c>
      <c r="BQ9" s="34">
        <f>+('Cuadro 2'!BR9/'Cuadro 2'!BQ9-1)*100</f>
        <v>1.9125592359623855</v>
      </c>
      <c r="BR9" s="34">
        <f>+('Cuadro 2'!BS9/'Cuadro 2'!BR9-1)*100</f>
        <v>1.3433856301540592</v>
      </c>
      <c r="BS9" s="34">
        <f>+('Cuadro 2'!BT9/'Cuadro 2'!BS9-1)*100</f>
        <v>1.4989929579200867</v>
      </c>
      <c r="BT9" s="34">
        <f>+('Cuadro 2'!BU9/'Cuadro 2'!BT9-1)*100</f>
        <v>1.8746588385377905</v>
      </c>
      <c r="BU9" s="34">
        <f>+('Cuadro 2'!BV9/'Cuadro 2'!BU9-1)*100</f>
        <v>2.116208248837248</v>
      </c>
      <c r="BV9" s="34">
        <f>+('Cuadro 2'!BW9/'Cuadro 2'!BV9-1)*100</f>
        <v>7.1122705100953532</v>
      </c>
      <c r="BW9" s="34">
        <f>+('Cuadro 2'!BX9/'Cuadro 2'!BW9-1)*100</f>
        <v>-0.11062529578618197</v>
      </c>
      <c r="BX9" s="34">
        <f>+('Cuadro 2'!BY9/'Cuadro 2'!BX9-1)*100</f>
        <v>2.025077612776971</v>
      </c>
      <c r="BY9" s="34">
        <f>+('Cuadro 2'!BZ9/'Cuadro 2'!BY9-1)*100</f>
        <v>8.7525943726095576</v>
      </c>
      <c r="BZ9" s="34">
        <f>+('Cuadro 2'!CA9/'Cuadro 2'!BZ9-1)*100</f>
        <v>2.9684706112631298</v>
      </c>
      <c r="CA9" s="34">
        <f>+('Cuadro 2'!CB9/'Cuadro 2'!CA9-1)*100</f>
        <v>1.4703276210815019</v>
      </c>
      <c r="CB9" s="34">
        <f>+('Cuadro 2'!CC9/'Cuadro 2'!CB9-1)*100</f>
        <v>-0.11324305163119552</v>
      </c>
      <c r="CC9" s="34">
        <f>+('Cuadro 2'!CD9/'Cuadro 2'!CC9-1)*100</f>
        <v>1.4184152842735553</v>
      </c>
      <c r="CD9" s="34">
        <f>+('Cuadro 2'!CE9/'Cuadro 2'!CD9-1)*100</f>
        <v>0.86038216518125044</v>
      </c>
      <c r="CE9" s="34">
        <f>+('Cuadro 2'!CF9/'Cuadro 2'!CE9-1)*100</f>
        <v>0.9154337244752675</v>
      </c>
      <c r="CF9" s="34">
        <f>+('Cuadro 2'!CG9/'Cuadro 2'!CF9-1)*100</f>
        <v>1.7057714977698479</v>
      </c>
      <c r="CG9" s="34">
        <f>+('Cuadro 2'!CH9/'Cuadro 2'!CG9-1)*100</f>
        <v>3.1260262059095156</v>
      </c>
      <c r="CH9" s="34">
        <f>+('Cuadro 2'!CI9/'Cuadro 2'!CH9-1)*100</f>
        <v>0.23716945227134634</v>
      </c>
      <c r="CI9" s="34">
        <f>+('Cuadro 2'!CJ9/'Cuadro 2'!CI9-1)*100</f>
        <v>-0.33146979708698066</v>
      </c>
      <c r="CJ9" s="34">
        <f>+('Cuadro 2'!CK9/'Cuadro 2'!CJ9-1)*100</f>
        <v>3.6237895251286956</v>
      </c>
      <c r="CK9" s="34">
        <f>+('Cuadro 2'!CL9/'Cuadro 2'!CK9-1)*100</f>
        <v>-0.39078348621801595</v>
      </c>
      <c r="CL9" s="34">
        <f>+('Cuadro 2'!CM9/'Cuadro 2'!CL9-1)*100</f>
        <v>-0.59745769710188856</v>
      </c>
      <c r="CM9" s="34">
        <f>+('Cuadro 2'!CN9/'Cuadro 2'!CM9-1)*100</f>
        <v>0.74320477498739379</v>
      </c>
      <c r="CN9" s="34">
        <f>+('Cuadro 2'!CO9/'Cuadro 2'!CN9-1)*100</f>
        <v>-2.2110191665734802</v>
      </c>
      <c r="CO9" s="34">
        <f>+('Cuadro 2'!CP9/'Cuadro 2'!CO9-1)*100</f>
        <v>1.9772603915564346</v>
      </c>
      <c r="CP9" s="34">
        <f>+('Cuadro 2'!CQ9/'Cuadro 2'!CP9-1)*100</f>
        <v>-1.7853526642743978</v>
      </c>
      <c r="CQ9" s="34">
        <f>+('Cuadro 2'!CR9/'Cuadro 2'!CQ9-1)*100</f>
        <v>2.1273710915840516</v>
      </c>
      <c r="CR9" s="34">
        <f>+('Cuadro 2'!CS9/'Cuadro 2'!CR9-1)*100</f>
        <v>0.66588054458740498</v>
      </c>
      <c r="CS9" s="34">
        <f>+('Cuadro 2'!CT9/'Cuadro 2'!CS9-1)*100</f>
        <v>4.6624829633385101</v>
      </c>
      <c r="CT9" s="34">
        <f>+('Cuadro 2'!CU9/'Cuadro 2'!CT9-1)*100</f>
        <v>-0.3909399416541115</v>
      </c>
      <c r="CU9" s="34">
        <f>+('Cuadro 2'!CV9/'Cuadro 2'!CU9-1)*100</f>
        <v>0.95631679331669162</v>
      </c>
      <c r="CV9" s="34">
        <f>+('Cuadro 2'!CW9/'Cuadro 2'!CV9-1)*100</f>
        <v>0.97707616713125223</v>
      </c>
      <c r="CW9" s="34">
        <f>+('Cuadro 2'!CX9/'Cuadro 2'!CW9-1)*100</f>
        <v>3.7588353439402367</v>
      </c>
      <c r="CX9" s="34">
        <f>+('Cuadro 2'!CY9/'Cuadro 2'!CX9-1)*100</f>
        <v>2.6789281346946137</v>
      </c>
      <c r="CY9" s="34">
        <f>+('Cuadro 2'!CZ9/'Cuadro 2'!CY9-1)*100</f>
        <v>5.1132804736112369</v>
      </c>
      <c r="CZ9" s="34">
        <f>+('Cuadro 2'!DA9/'Cuadro 2'!CZ9-1)*100</f>
        <v>5.7701243372540123</v>
      </c>
      <c r="DA9" s="34">
        <f>+('Cuadro 2'!DB9/'Cuadro 2'!DA9-1)*100</f>
        <v>9.5933899557904425</v>
      </c>
      <c r="DB9" s="34">
        <f>+('Cuadro 2'!DC9/'Cuadro 2'!DB9-1)*100</f>
        <v>6.3583821405433616</v>
      </c>
      <c r="DC9" s="34">
        <f>+('Cuadro 2'!DD9/'Cuadro 2'!DC9-1)*100</f>
        <v>2.7788989780244355</v>
      </c>
      <c r="DD9" s="34">
        <f>+('Cuadro 2'!DE9/'Cuadro 2'!DD9-1)*100</f>
        <v>3.7226535136416272</v>
      </c>
      <c r="DE9" s="34">
        <f>+('Cuadro 2'!DF9/'Cuadro 2'!DE9-1)*100</f>
        <v>2.8238951916672805</v>
      </c>
      <c r="DF9" s="34">
        <f>+('Cuadro 2'!DG9/'Cuadro 2'!DF9-1)*100</f>
        <v>0.47132349970853138</v>
      </c>
      <c r="DG9" s="34">
        <f>+('Cuadro 2'!DH9/'Cuadro 2'!DG9-1)*100</f>
        <v>1.9268335851936547</v>
      </c>
      <c r="DH9" s="34">
        <f>+('Cuadro 2'!DI9/'Cuadro 2'!DH9-1)*100</f>
        <v>7.1860563641261477</v>
      </c>
      <c r="DI9" s="34">
        <f>+('Cuadro 2'!DJ9/'Cuadro 2'!DI9-1)*100</f>
        <v>3.4423622331317905</v>
      </c>
      <c r="DJ9" s="34">
        <f>+('Cuadro 2'!DK9/'Cuadro 2'!DJ9-1)*100</f>
        <v>0.96982812242867311</v>
      </c>
      <c r="DK9" s="34">
        <f>+('Cuadro 2'!DL9/'Cuadro 2'!DK9-1)*100</f>
        <v>4.709292053561942</v>
      </c>
      <c r="DL9" s="34">
        <f>+('Cuadro 2'!DM9/'Cuadro 2'!DL9-1)*100</f>
        <v>7.6547294647500097</v>
      </c>
      <c r="DM9" s="34">
        <f>+('Cuadro 2'!DN9/'Cuadro 2'!DM9-1)*100</f>
        <v>9.1223209005947936</v>
      </c>
      <c r="DN9" s="34">
        <f>+('Cuadro 2'!DO9/'Cuadro 2'!DN9-1)*100</f>
        <v>-0.23243154042449365</v>
      </c>
      <c r="DO9" s="34">
        <f>+('Cuadro 2'!DP9/'Cuadro 2'!DO9-1)*100</f>
        <v>5.5278790875838535</v>
      </c>
      <c r="DP9" s="34">
        <f>+('Cuadro 2'!DQ9/'Cuadro 2'!DP9-1)*100</f>
        <v>2.1693958793157941</v>
      </c>
      <c r="DQ9" s="34">
        <f>+('Cuadro 2'!DR9/'Cuadro 2'!DQ9-1)*100</f>
        <v>3.3209067064045472</v>
      </c>
      <c r="DR9" s="34">
        <f>+('Cuadro 2'!DS9/'Cuadro 2'!DR9-1)*100</f>
        <v>0.62594187541844537</v>
      </c>
      <c r="DS9" s="34">
        <f>+('Cuadro 2'!DT9/'Cuadro 2'!DS9-1)*100</f>
        <v>1.9038038353206721</v>
      </c>
      <c r="DT9" s="34">
        <f>+('Cuadro 2'!DU9/'Cuadro 2'!DT9-1)*100</f>
        <v>3.1907621685569598</v>
      </c>
      <c r="DU9" s="34">
        <f>+('Cuadro 2'!DV9/'Cuadro 2'!DU9-1)*100</f>
        <v>5.785625857075205</v>
      </c>
      <c r="DV9" s="34">
        <f>+('Cuadro 2'!DW9/'Cuadro 2'!DV9-1)*100</f>
        <v>1.7106183520449791</v>
      </c>
      <c r="DW9" s="34">
        <f>+('Cuadro 2'!DX9/'Cuadro 2'!DW9-1)*100</f>
        <v>0.56992103856279286</v>
      </c>
      <c r="DX9" s="34">
        <f>+('Cuadro 2'!DY9/'Cuadro 2'!DX9-1)*100</f>
        <v>7.6575804287441152</v>
      </c>
      <c r="DY9" s="34">
        <f>+('Cuadro 2'!DZ9/'Cuadro 2'!DY9-1)*100</f>
        <v>3.6888158512193181</v>
      </c>
      <c r="DZ9" s="34">
        <f>+('Cuadro 2'!EA9/'Cuadro 2'!DZ9-1)*100</f>
        <v>2.6663220795865694</v>
      </c>
      <c r="EA9" s="34">
        <f>+('Cuadro 2'!EB9/'Cuadro 2'!EA9-1)*100</f>
        <v>3.3233455282204893</v>
      </c>
      <c r="EB9" s="34">
        <f>+('Cuadro 2'!EC9/'Cuadro 2'!EB9-1)*100</f>
        <v>3.0397689423610208</v>
      </c>
      <c r="EC9" s="34">
        <f>+('Cuadro 2'!ED9/'Cuadro 2'!EC9-1)*100</f>
        <v>4.8911191540398136</v>
      </c>
      <c r="ED9" s="34">
        <f>+('Cuadro 2'!EE9/'Cuadro 2'!ED9-1)*100</f>
        <v>3.2049081596701168</v>
      </c>
      <c r="EE9" s="34">
        <f>+('Cuadro 2'!EF9/'Cuadro 2'!EE9-1)*100</f>
        <v>6.0757102695987886</v>
      </c>
      <c r="EF9" s="34">
        <f>+('Cuadro 2'!EG9/'Cuadro 2'!EF9-1)*100</f>
        <v>3.0733515384059773</v>
      </c>
      <c r="EG9" s="34">
        <f>+('Cuadro 2'!EH9/'Cuadro 2'!EG9-1)*100</f>
        <v>2.4401353228461931</v>
      </c>
      <c r="EH9" s="34">
        <f>+('Cuadro 2'!EI9/'Cuadro 2'!EH9-1)*100</f>
        <v>4.6827294612806769</v>
      </c>
      <c r="EI9" s="34">
        <f>+('Cuadro 2'!EJ9/'Cuadro 2'!EI9-1)*100</f>
        <v>5.0769768510015467</v>
      </c>
      <c r="EJ9" s="34">
        <f>+('Cuadro 2'!EK9/'Cuadro 2'!EJ9-1)*100</f>
        <v>3.6152409435773691</v>
      </c>
      <c r="EK9" s="34">
        <f>+('Cuadro 2'!EL9/'Cuadro 2'!EK9-1)*100</f>
        <v>1.9029439329204534</v>
      </c>
      <c r="EL9" s="34">
        <f>+('Cuadro 2'!EM9/'Cuadro 2'!EL9-1)*100</f>
        <v>2.0861452097016064</v>
      </c>
      <c r="EM9" s="34">
        <f>+('Cuadro 2'!EN9/'Cuadro 2'!EM9-1)*100</f>
        <v>2.2021428794441356</v>
      </c>
      <c r="EN9" s="34">
        <f>+('Cuadro 2'!EO9/'Cuadro 2'!EN9-1)*100</f>
        <v>2.2155768116859154</v>
      </c>
      <c r="EO9" s="34">
        <f>+('Cuadro 2'!EP9/'Cuadro 2'!EO9-1)*100</f>
        <v>3.5905485386532154</v>
      </c>
      <c r="EP9" s="34">
        <f>+('Cuadro 2'!EQ9/'Cuadro 2'!EP9-1)*100</f>
        <v>3.3820482686103492</v>
      </c>
      <c r="EQ9" s="34">
        <f>+('Cuadro 2'!ER9/'Cuadro 2'!EQ9-1)*100</f>
        <v>3.2983329208034817</v>
      </c>
      <c r="ER9" s="34">
        <f>+('Cuadro 2'!ES9/'Cuadro 2'!ER9-1)*100</f>
        <v>6.4744764594537596</v>
      </c>
      <c r="ES9" s="34">
        <f>+('Cuadro 2'!ET9/'Cuadro 2'!ES9-1)*100</f>
        <v>3.3359764545867643</v>
      </c>
      <c r="ET9" s="34">
        <f>+('Cuadro 2'!EU9/'Cuadro 2'!ET9-1)*100</f>
        <v>8.2514793788110765</v>
      </c>
      <c r="EU9" s="34">
        <f>+('Cuadro 2'!EV9/'Cuadro 2'!EU9-1)*100</f>
        <v>7.7065118132880084</v>
      </c>
      <c r="EV9" s="34">
        <f>+('Cuadro 2'!EW9/'Cuadro 2'!EV9-1)*100</f>
        <v>11.146922492482926</v>
      </c>
      <c r="EW9" s="34">
        <f>+('Cuadro 2'!EX9/'Cuadro 2'!EW9-1)*100</f>
        <v>5.8874302678756596</v>
      </c>
      <c r="EX9" s="34">
        <f>+('Cuadro 2'!EY9/'Cuadro 2'!EX9-1)*100</f>
        <v>4.4132251505480502</v>
      </c>
      <c r="EY9" s="34">
        <f>+('Cuadro 2'!EZ9/'Cuadro 2'!EY9-1)*100</f>
        <v>4.8241885444618937</v>
      </c>
      <c r="EZ9" s="34">
        <f>+('Cuadro 2'!FA9/'Cuadro 2'!EZ9-1)*100</f>
        <v>7.3674941481569167</v>
      </c>
    </row>
    <row r="10" spans="1:156" ht="14.25" customHeight="1" x14ac:dyDescent="0.3">
      <c r="A10" s="64" t="s">
        <v>32</v>
      </c>
      <c r="B10" s="34">
        <f>+('Cuadro 2'!C10/'Cuadro 2'!B10-1)*100</f>
        <v>2.2107870040203981</v>
      </c>
      <c r="C10" s="34">
        <f>+('Cuadro 2'!D10/'Cuadro 2'!C10-1)*100</f>
        <v>1.6690646377821139</v>
      </c>
      <c r="D10" s="34">
        <f>+('Cuadro 2'!E10/'Cuadro 2'!D10-1)*100</f>
        <v>1.6358020920923755</v>
      </c>
      <c r="E10" s="34">
        <f>+('Cuadro 2'!F10/'Cuadro 2'!E10-1)*100</f>
        <v>0.42481249505470497</v>
      </c>
      <c r="F10" s="34">
        <f>+('Cuadro 2'!G10/'Cuadro 2'!F10-1)*100</f>
        <v>0.45129458393358135</v>
      </c>
      <c r="G10" s="34">
        <f>+('Cuadro 2'!H10/'Cuadro 2'!G10-1)*100</f>
        <v>0.33127081486115095</v>
      </c>
      <c r="H10" s="34">
        <f>+('Cuadro 2'!I10/'Cuadro 2'!H10-1)*100</f>
        <v>2.7525388286181007</v>
      </c>
      <c r="I10" s="34">
        <f>+('Cuadro 2'!J10/'Cuadro 2'!I10-1)*100</f>
        <v>6.3377956023203508</v>
      </c>
      <c r="J10" s="34">
        <f>+('Cuadro 2'!K10/'Cuadro 2'!J10-1)*100</f>
        <v>0.91341267098301593</v>
      </c>
      <c r="K10" s="34">
        <f>+('Cuadro 2'!L10/'Cuadro 2'!K10-1)*100</f>
        <v>1.3965715299401715</v>
      </c>
      <c r="L10" s="34">
        <f>+('Cuadro 2'!M10/'Cuadro 2'!L10-1)*100</f>
        <v>0.78192440196853674</v>
      </c>
      <c r="M10" s="34">
        <f>+('Cuadro 2'!N10/'Cuadro 2'!M10-1)*100</f>
        <v>0.75403399309501573</v>
      </c>
      <c r="N10" s="34">
        <f>+('Cuadro 2'!O10/'Cuadro 2'!N10-1)*100</f>
        <v>-3.3574304826156864</v>
      </c>
      <c r="O10" s="34">
        <f>+('Cuadro 2'!P10/'Cuadro 2'!O10-1)*100</f>
        <v>2.6551662390517095E-3</v>
      </c>
      <c r="P10" s="34">
        <f>+('Cuadro 2'!Q10/'Cuadro 2'!P10-1)*100</f>
        <v>33.924578962860032</v>
      </c>
      <c r="Q10" s="34">
        <f>+('Cuadro 2'!R10/'Cuadro 2'!Q10-1)*100</f>
        <v>-19.876807365967576</v>
      </c>
      <c r="R10" s="34">
        <f>+('Cuadro 2'!S10/'Cuadro 2'!R10-1)*100</f>
        <v>0.50085595016793327</v>
      </c>
      <c r="S10" s="34">
        <f>+('Cuadro 2'!T10/'Cuadro 2'!S10-1)*100</f>
        <v>0.56642691430524028</v>
      </c>
      <c r="T10" s="34">
        <f>+('Cuadro 2'!U10/'Cuadro 2'!T10-1)*100</f>
        <v>3.1448645450148582</v>
      </c>
      <c r="U10" s="34">
        <f>+('Cuadro 2'!V10/'Cuadro 2'!U10-1)*100</f>
        <v>3.2922612368912141</v>
      </c>
      <c r="V10" s="34">
        <f>+('Cuadro 2'!W10/'Cuadro 2'!V10-1)*100</f>
        <v>-0.10734513568176896</v>
      </c>
      <c r="W10" s="34">
        <f>+('Cuadro 2'!X10/'Cuadro 2'!W10-1)*100</f>
        <v>0.5395853949788032</v>
      </c>
      <c r="X10" s="34">
        <f>+('Cuadro 2'!Y10/'Cuadro 2'!X10-1)*100</f>
        <v>1.794579191869583</v>
      </c>
      <c r="Y10" s="34">
        <f>+('Cuadro 2'!Z10/'Cuadro 2'!Y10-1)*100</f>
        <v>0.57469160175867007</v>
      </c>
      <c r="Z10" s="34">
        <f>+('Cuadro 2'!AA10/'Cuadro 2'!Z10-1)*100</f>
        <v>2.6416628624697402</v>
      </c>
      <c r="AA10" s="34">
        <f>+('Cuadro 2'!AB10/'Cuadro 2'!AA10-1)*100</f>
        <v>2.7929640099672914</v>
      </c>
      <c r="AB10" s="34">
        <f>+('Cuadro 2'!AC10/'Cuadro 2'!AB10-1)*100</f>
        <v>1.6611766386460891</v>
      </c>
      <c r="AC10" s="34">
        <f>+('Cuadro 2'!AD10/'Cuadro 2'!AC10-1)*100</f>
        <v>-1.5664931918834779</v>
      </c>
      <c r="AD10" s="34">
        <f>+('Cuadro 2'!AE10/'Cuadro 2'!AD10-1)*100</f>
        <v>0.42353434332267348</v>
      </c>
      <c r="AE10" s="34">
        <f>+('Cuadro 2'!AF10/'Cuadro 2'!AE10-1)*100</f>
        <v>1.8478850066282027</v>
      </c>
      <c r="AF10" s="34">
        <f>+('Cuadro 2'!AG10/'Cuadro 2'!AF10-1)*100</f>
        <v>0.64272051806468777</v>
      </c>
      <c r="AG10" s="34">
        <f>+('Cuadro 2'!AH10/'Cuadro 2'!AG10-1)*100</f>
        <v>4.7164156048659978</v>
      </c>
      <c r="AH10" s="34">
        <f>+('Cuadro 2'!AI10/'Cuadro 2'!AH10-1)*100</f>
        <v>3.853209977300498</v>
      </c>
      <c r="AI10" s="34">
        <f>+('Cuadro 2'!AJ10/'Cuadro 2'!AI10-1)*100</f>
        <v>2.3282991825236632</v>
      </c>
      <c r="AJ10" s="34">
        <f>+('Cuadro 2'!AK10/'Cuadro 2'!AJ10-1)*100</f>
        <v>0.73605951426043426</v>
      </c>
      <c r="AK10" s="34">
        <f>+('Cuadro 2'!AL10/'Cuadro 2'!AK10-1)*100</f>
        <v>-0.18547663282766358</v>
      </c>
      <c r="AL10" s="34">
        <f>+('Cuadro 2'!AM10/'Cuadro 2'!AL10-1)*100</f>
        <v>0.56560745300828774</v>
      </c>
      <c r="AM10" s="34">
        <f>+('Cuadro 2'!AN10/'Cuadro 2'!AM10-1)*100</f>
        <v>3.8302028542538613</v>
      </c>
      <c r="AN10" s="34">
        <f>+('Cuadro 2'!AO10/'Cuadro 2'!AN10-1)*100</f>
        <v>1.8649895925237692</v>
      </c>
      <c r="AO10" s="34">
        <f>+('Cuadro 2'!AP10/'Cuadro 2'!AO10-1)*100</f>
        <v>0.66216461392192283</v>
      </c>
      <c r="AP10" s="34">
        <f>+('Cuadro 2'!AQ10/'Cuadro 2'!AP10-1)*100</f>
        <v>6.6370753789033676</v>
      </c>
      <c r="AQ10" s="34">
        <f>+('Cuadro 2'!AR10/'Cuadro 2'!AQ10-1)*100</f>
        <v>4.430676438604908</v>
      </c>
      <c r="AR10" s="34">
        <f>+('Cuadro 2'!AS10/'Cuadro 2'!AR10-1)*100</f>
        <v>-0.21941166931043199</v>
      </c>
      <c r="AS10" s="34">
        <f>+('Cuadro 2'!AT10/'Cuadro 2'!AS10-1)*100</f>
        <v>2.1883181068475643</v>
      </c>
      <c r="AT10" s="34">
        <f>+('Cuadro 2'!AU10/'Cuadro 2'!AT10-1)*100</f>
        <v>0.60215915591572688</v>
      </c>
      <c r="AU10" s="34">
        <f>+('Cuadro 2'!AV10/'Cuadro 2'!AU10-1)*100</f>
        <v>1.8058058518036546</v>
      </c>
      <c r="AV10" s="34">
        <f>+('Cuadro 2'!AW10/'Cuadro 2'!AV10-1)*100</f>
        <v>1.9081209040500591</v>
      </c>
      <c r="AW10" s="34">
        <f>+('Cuadro 2'!AX10/'Cuadro 2'!AW10-1)*100</f>
        <v>7.0231404097046868</v>
      </c>
      <c r="AX10" s="34">
        <f>+('Cuadro 2'!AY10/'Cuadro 2'!AX10-1)*100</f>
        <v>1.4647276251372299</v>
      </c>
      <c r="AY10" s="34">
        <f>+('Cuadro 2'!AZ10/'Cuadro 2'!AY10-1)*100</f>
        <v>-2.9077409890091666</v>
      </c>
      <c r="AZ10" s="34">
        <f>+('Cuadro 2'!BA10/'Cuadro 2'!AZ10-1)*100</f>
        <v>6.1046966842503991E-3</v>
      </c>
      <c r="BA10" s="34">
        <f>+('Cuadro 2'!BB10/'Cuadro 2'!BA10-1)*100</f>
        <v>2.6946958595598591</v>
      </c>
      <c r="BB10" s="34">
        <f>+('Cuadro 2'!BC10/'Cuadro 2'!BB10-1)*100</f>
        <v>-1.5308576931177709</v>
      </c>
      <c r="BC10" s="34">
        <f>+('Cuadro 2'!BD10/'Cuadro 2'!BC10-1)*100</f>
        <v>-9.9739222110473147E-2</v>
      </c>
      <c r="BD10" s="34">
        <f>+('Cuadro 2'!BE10/'Cuadro 2'!BD10-1)*100</f>
        <v>0.80110709860434781</v>
      </c>
      <c r="BE10" s="34">
        <f>+('Cuadro 2'!BF10/'Cuadro 2'!BE10-1)*100</f>
        <v>2.6173704453357427</v>
      </c>
      <c r="BF10" s="34">
        <f>+('Cuadro 2'!BG10/'Cuadro 2'!BF10-1)*100</f>
        <v>0.20278922306566916</v>
      </c>
      <c r="BG10" s="34">
        <f>+('Cuadro 2'!BH10/'Cuadro 2'!BG10-1)*100</f>
        <v>0.38592804665247282</v>
      </c>
      <c r="BH10" s="34">
        <f>+('Cuadro 2'!BI10/'Cuadro 2'!BH10-1)*100</f>
        <v>1.8159562275699814</v>
      </c>
      <c r="BI10" s="34">
        <f>+('Cuadro 2'!BJ10/'Cuadro 2'!BI10-1)*100</f>
        <v>1.8328179010441703</v>
      </c>
      <c r="BJ10" s="34">
        <f>+('Cuadro 2'!BK10/'Cuadro 2'!BJ10-1)*100</f>
        <v>3.7750014952995903</v>
      </c>
      <c r="BK10" s="34">
        <f>+('Cuadro 2'!BL10/'Cuadro 2'!BK10-1)*100</f>
        <v>2.1592670890947518</v>
      </c>
      <c r="BL10" s="34">
        <f>+('Cuadro 2'!BM10/'Cuadro 2'!BL10-1)*100</f>
        <v>2.7899461904292266</v>
      </c>
      <c r="BM10" s="34">
        <f>+('Cuadro 2'!BN10/'Cuadro 2'!BM10-1)*100</f>
        <v>2.2532931987327531</v>
      </c>
      <c r="BN10" s="34">
        <f>+('Cuadro 2'!BO10/'Cuadro 2'!BN10-1)*100</f>
        <v>2.2907477903940654</v>
      </c>
      <c r="BO10" s="34">
        <f>+('Cuadro 2'!BP10/'Cuadro 2'!BO10-1)*100</f>
        <v>3.7509582033181443</v>
      </c>
      <c r="BP10" s="34">
        <f>+('Cuadro 2'!BQ10/'Cuadro 2'!BP10-1)*100</f>
        <v>3.5260792449592682</v>
      </c>
      <c r="BQ10" s="34">
        <f>+('Cuadro 2'!BR10/'Cuadro 2'!BQ10-1)*100</f>
        <v>2.324893695813568</v>
      </c>
      <c r="BR10" s="34">
        <f>+('Cuadro 2'!BS10/'Cuadro 2'!BR10-1)*100</f>
        <v>2.6449494023840447</v>
      </c>
      <c r="BS10" s="34">
        <f>+('Cuadro 2'!BT10/'Cuadro 2'!BS10-1)*100</f>
        <v>2.3755293832444568</v>
      </c>
      <c r="BT10" s="34">
        <f>+('Cuadro 2'!BU10/'Cuadro 2'!BT10-1)*100</f>
        <v>15.41141374685191</v>
      </c>
      <c r="BU10" s="34">
        <f>+('Cuadro 2'!BV10/'Cuadro 2'!BU10-1)*100</f>
        <v>2.2151679151755976</v>
      </c>
      <c r="BV10" s="34">
        <f>+('Cuadro 2'!BW10/'Cuadro 2'!BV10-1)*100</f>
        <v>2.8549263325004404</v>
      </c>
      <c r="BW10" s="34">
        <f>+('Cuadro 2'!BX10/'Cuadro 2'!BW10-1)*100</f>
        <v>4.5213810534548093</v>
      </c>
      <c r="BX10" s="34">
        <f>+('Cuadro 2'!BY10/'Cuadro 2'!BX10-1)*100</f>
        <v>4.7389687673498493</v>
      </c>
      <c r="BY10" s="34">
        <f>+('Cuadro 2'!BZ10/'Cuadro 2'!BY10-1)*100</f>
        <v>3.999926352368055</v>
      </c>
      <c r="BZ10" s="34">
        <f>+('Cuadro 2'!CA10/'Cuadro 2'!BZ10-1)*100</f>
        <v>2.6178787175603846</v>
      </c>
      <c r="CA10" s="34">
        <f>+('Cuadro 2'!CB10/'Cuadro 2'!CA10-1)*100</f>
        <v>3.417408806915101</v>
      </c>
      <c r="CB10" s="34">
        <f>+('Cuadro 2'!CC10/'Cuadro 2'!CB10-1)*100</f>
        <v>3.4186234405835902</v>
      </c>
      <c r="CC10" s="34">
        <f>+('Cuadro 2'!CD10/'Cuadro 2'!CC10-1)*100</f>
        <v>1.9642247866468399</v>
      </c>
      <c r="CD10" s="34">
        <f>+('Cuadro 2'!CE10/'Cuadro 2'!CD10-1)*100</f>
        <v>0.11989686647779774</v>
      </c>
      <c r="CE10" s="34">
        <f>+('Cuadro 2'!CF10/'Cuadro 2'!CE10-1)*100</f>
        <v>1.0556492211640123</v>
      </c>
      <c r="CF10" s="34">
        <f>+('Cuadro 2'!CG10/'Cuadro 2'!CF10-1)*100</f>
        <v>2.0070363728742491</v>
      </c>
      <c r="CG10" s="34">
        <f>+('Cuadro 2'!CH10/'Cuadro 2'!CG10-1)*100</f>
        <v>0.97134280075372725</v>
      </c>
      <c r="CH10" s="34">
        <f>+('Cuadro 2'!CI10/'Cuadro 2'!CH10-1)*100</f>
        <v>0.91495016042208999</v>
      </c>
      <c r="CI10" s="34">
        <f>+('Cuadro 2'!CJ10/'Cuadro 2'!CI10-1)*100</f>
        <v>0.75911265360033564</v>
      </c>
      <c r="CJ10" s="34">
        <f>+('Cuadro 2'!CK10/'Cuadro 2'!CJ10-1)*100</f>
        <v>2.4505642525630034</v>
      </c>
      <c r="CK10" s="34">
        <f>+('Cuadro 2'!CL10/'Cuadro 2'!CK10-1)*100</f>
        <v>1.6778032133140774</v>
      </c>
      <c r="CL10" s="34">
        <f>+('Cuadro 2'!CM10/'Cuadro 2'!CL10-1)*100</f>
        <v>-0.13232493219541563</v>
      </c>
      <c r="CM10" s="34">
        <f>+('Cuadro 2'!CN10/'Cuadro 2'!CM10-1)*100</f>
        <v>1.3064106587373336</v>
      </c>
      <c r="CN10" s="34">
        <f>+('Cuadro 2'!CO10/'Cuadro 2'!CN10-1)*100</f>
        <v>0.55044190692801198</v>
      </c>
      <c r="CO10" s="34">
        <f>+('Cuadro 2'!CP10/'Cuadro 2'!CO10-1)*100</f>
        <v>0.83113471682307871</v>
      </c>
      <c r="CP10" s="34">
        <f>+('Cuadro 2'!CQ10/'Cuadro 2'!CP10-1)*100</f>
        <v>1.9489756293142424</v>
      </c>
      <c r="CQ10" s="34">
        <f>+('Cuadro 2'!CR10/'Cuadro 2'!CQ10-1)*100</f>
        <v>0.70486198988857218</v>
      </c>
      <c r="CR10" s="34">
        <f>+('Cuadro 2'!CS10/'Cuadro 2'!CR10-1)*100</f>
        <v>0.7262037312996128</v>
      </c>
      <c r="CS10" s="34">
        <f>+('Cuadro 2'!CT10/'Cuadro 2'!CS10-1)*100</f>
        <v>1.1710042660570297</v>
      </c>
      <c r="CT10" s="34">
        <f>+('Cuadro 2'!CU10/'Cuadro 2'!CT10-1)*100</f>
        <v>1.316661203952485</v>
      </c>
      <c r="CU10" s="34">
        <f>+('Cuadro 2'!CV10/'Cuadro 2'!CU10-1)*100</f>
        <v>0.86919434162882059</v>
      </c>
      <c r="CV10" s="34">
        <f>+('Cuadro 2'!CW10/'Cuadro 2'!CV10-1)*100</f>
        <v>1.3536956976533343</v>
      </c>
      <c r="CW10" s="34">
        <f>+('Cuadro 2'!CX10/'Cuadro 2'!CW10-1)*100</f>
        <v>3.1180595235888342</v>
      </c>
      <c r="CX10" s="34">
        <f>+('Cuadro 2'!CY10/'Cuadro 2'!CX10-1)*100</f>
        <v>1.1297689460360694</v>
      </c>
      <c r="CY10" s="34">
        <f>+('Cuadro 2'!CZ10/'Cuadro 2'!CY10-1)*100</f>
        <v>24.666816784430303</v>
      </c>
      <c r="CZ10" s="34">
        <f>+('Cuadro 2'!DA10/'Cuadro 2'!CZ10-1)*100</f>
        <v>1.9844371448478615</v>
      </c>
      <c r="DA10" s="34">
        <f>+('Cuadro 2'!DB10/'Cuadro 2'!DA10-1)*100</f>
        <v>4.0786055627762607</v>
      </c>
      <c r="DB10" s="34">
        <f>+('Cuadro 2'!DC10/'Cuadro 2'!DB10-1)*100</f>
        <v>3.6254445271143076</v>
      </c>
      <c r="DC10" s="34">
        <f>+('Cuadro 2'!DD10/'Cuadro 2'!DC10-1)*100</f>
        <v>3.1051920130817479</v>
      </c>
      <c r="DD10" s="34">
        <f>+('Cuadro 2'!DE10/'Cuadro 2'!DD10-1)*100</f>
        <v>1.4335826964728238</v>
      </c>
      <c r="DE10" s="34">
        <f>+('Cuadro 2'!DF10/'Cuadro 2'!DE10-1)*100</f>
        <v>1.7570602087831233</v>
      </c>
      <c r="DF10" s="34">
        <f>+('Cuadro 2'!DG10/'Cuadro 2'!DF10-1)*100</f>
        <v>2.896067899396626</v>
      </c>
      <c r="DG10" s="34">
        <f>+('Cuadro 2'!DH10/'Cuadro 2'!DG10-1)*100</f>
        <v>1.8660789376509612</v>
      </c>
      <c r="DH10" s="34">
        <f>+('Cuadro 2'!DI10/'Cuadro 2'!DH10-1)*100</f>
        <v>4.9736300691962887</v>
      </c>
      <c r="DI10" s="34">
        <f>+('Cuadro 2'!DJ10/'Cuadro 2'!DI10-1)*100</f>
        <v>8.6380185861154146</v>
      </c>
      <c r="DJ10" s="34">
        <f>+('Cuadro 2'!DK10/'Cuadro 2'!DJ10-1)*100</f>
        <v>2.5986414389334911</v>
      </c>
      <c r="DK10" s="34">
        <f>+('Cuadro 2'!DL10/'Cuadro 2'!DK10-1)*100</f>
        <v>1.9477830967095988</v>
      </c>
      <c r="DL10" s="34">
        <f>+('Cuadro 2'!DM10/'Cuadro 2'!DL10-1)*100</f>
        <v>5.5456739035570024</v>
      </c>
      <c r="DM10" s="34">
        <f>+('Cuadro 2'!DN10/'Cuadro 2'!DM10-1)*100</f>
        <v>4.7843310948974205</v>
      </c>
      <c r="DN10" s="34">
        <f>+('Cuadro 2'!DO10/'Cuadro 2'!DN10-1)*100</f>
        <v>1.3409255199391845</v>
      </c>
      <c r="DO10" s="34">
        <f>+('Cuadro 2'!DP10/'Cuadro 2'!DO10-1)*100</f>
        <v>8.350697607065305</v>
      </c>
      <c r="DP10" s="34">
        <f>+('Cuadro 2'!DQ10/'Cuadro 2'!DP10-1)*100</f>
        <v>-1.5447596540537401</v>
      </c>
      <c r="DQ10" s="34">
        <f>+('Cuadro 2'!DR10/'Cuadro 2'!DQ10-1)*100</f>
        <v>9.3694244559960893E-2</v>
      </c>
      <c r="DR10" s="34">
        <f>+('Cuadro 2'!DS10/'Cuadro 2'!DR10-1)*100</f>
        <v>0.83426266940274107</v>
      </c>
      <c r="DS10" s="34">
        <f>+('Cuadro 2'!DT10/'Cuadro 2'!DS10-1)*100</f>
        <v>2.5374773287702768</v>
      </c>
      <c r="DT10" s="34">
        <f>+('Cuadro 2'!DU10/'Cuadro 2'!DT10-1)*100</f>
        <v>0.76755810672035629</v>
      </c>
      <c r="DU10" s="34">
        <f>+('Cuadro 2'!DV10/'Cuadro 2'!DU10-1)*100</f>
        <v>1.6533735998174537</v>
      </c>
      <c r="DV10" s="34">
        <f>+('Cuadro 2'!DW10/'Cuadro 2'!DV10-1)*100</f>
        <v>1.7526416093517794</v>
      </c>
      <c r="DW10" s="34">
        <f>+('Cuadro 2'!DX10/'Cuadro 2'!DW10-1)*100</f>
        <v>2.2822131800384282</v>
      </c>
      <c r="DX10" s="34">
        <f>+('Cuadro 2'!DY10/'Cuadro 2'!DX10-1)*100</f>
        <v>2.3102835948936251</v>
      </c>
      <c r="DY10" s="34">
        <f>+('Cuadro 2'!DZ10/'Cuadro 2'!DY10-1)*100</f>
        <v>3.1424650508017349</v>
      </c>
      <c r="DZ10" s="34">
        <f>+('Cuadro 2'!EA10/'Cuadro 2'!DZ10-1)*100</f>
        <v>6.586530876742458</v>
      </c>
      <c r="EA10" s="34">
        <f>+('Cuadro 2'!EB10/'Cuadro 2'!EA10-1)*100</f>
        <v>-1.7075919290177377</v>
      </c>
      <c r="EB10" s="34">
        <f>+('Cuadro 2'!EC10/'Cuadro 2'!EB10-1)*100</f>
        <v>3.3000665822909392</v>
      </c>
      <c r="EC10" s="34">
        <f>+('Cuadro 2'!ED10/'Cuadro 2'!EC10-1)*100</f>
        <v>3.0400195019737009</v>
      </c>
      <c r="ED10" s="34">
        <f>+('Cuadro 2'!EE10/'Cuadro 2'!ED10-1)*100</f>
        <v>6.5657705248590492</v>
      </c>
      <c r="EE10" s="34">
        <f>+('Cuadro 2'!EF10/'Cuadro 2'!EE10-1)*100</f>
        <v>2.3617758656278687</v>
      </c>
      <c r="EF10" s="34">
        <f>+('Cuadro 2'!EG10/'Cuadro 2'!EF10-1)*100</f>
        <v>3.3165183361602901</v>
      </c>
      <c r="EG10" s="34">
        <f>+('Cuadro 2'!EH10/'Cuadro 2'!EG10-1)*100</f>
        <v>2.8370952594354959</v>
      </c>
      <c r="EH10" s="34">
        <f>+('Cuadro 2'!EI10/'Cuadro 2'!EH10-1)*100</f>
        <v>2.4380637557565921</v>
      </c>
      <c r="EI10" s="34">
        <f>+('Cuadro 2'!EJ10/'Cuadro 2'!EI10-1)*100</f>
        <v>8.0638919929735486</v>
      </c>
      <c r="EJ10" s="34">
        <f>+('Cuadro 2'!EK10/'Cuadro 2'!EJ10-1)*100</f>
        <v>2.8033567364176282</v>
      </c>
      <c r="EK10" s="34">
        <f>+('Cuadro 2'!EL10/'Cuadro 2'!EK10-1)*100</f>
        <v>1.3427089845039042</v>
      </c>
      <c r="EL10" s="34">
        <f>+('Cuadro 2'!EM10/'Cuadro 2'!EL10-1)*100</f>
        <v>18.200445260267362</v>
      </c>
      <c r="EM10" s="34">
        <f>+('Cuadro 2'!EN10/'Cuadro 2'!EM10-1)*100</f>
        <v>-7.8931424620876101E-2</v>
      </c>
      <c r="EN10" s="34">
        <f>+('Cuadro 2'!EO10/'Cuadro 2'!EN10-1)*100</f>
        <v>0.52477511793020959</v>
      </c>
      <c r="EO10" s="34">
        <f>+('Cuadro 2'!EP10/'Cuadro 2'!EO10-1)*100</f>
        <v>10.001954138560665</v>
      </c>
      <c r="EP10" s="34">
        <f>+('Cuadro 2'!EQ10/'Cuadro 2'!EP10-1)*100</f>
        <v>2.1575205918351603</v>
      </c>
      <c r="EQ10" s="34">
        <f>+('Cuadro 2'!ER10/'Cuadro 2'!EQ10-1)*100</f>
        <v>2.5111430199941553</v>
      </c>
      <c r="ER10" s="34">
        <f>+('Cuadro 2'!ES10/'Cuadro 2'!ER10-1)*100</f>
        <v>8.5417462860829296</v>
      </c>
      <c r="ES10" s="34">
        <f>+('Cuadro 2'!ET10/'Cuadro 2'!ES10-1)*100</f>
        <v>3.8217157181020367</v>
      </c>
      <c r="ET10" s="34">
        <f>+('Cuadro 2'!EU10/'Cuadro 2'!ET10-1)*100</f>
        <v>3.3758136177521214</v>
      </c>
      <c r="EU10" s="34">
        <f>+('Cuadro 2'!EV10/'Cuadro 2'!EU10-1)*100</f>
        <v>4.6569792989700654</v>
      </c>
      <c r="EV10" s="34">
        <f>+('Cuadro 2'!EW10/'Cuadro 2'!EV10-1)*100</f>
        <v>2.7304665774539494</v>
      </c>
      <c r="EW10" s="34">
        <f>+('Cuadro 2'!EX10/'Cuadro 2'!EW10-1)*100</f>
        <v>3.7844765050551121</v>
      </c>
      <c r="EX10" s="34">
        <f>+('Cuadro 2'!EY10/'Cuadro 2'!EX10-1)*100</f>
        <v>4.1020120529405402</v>
      </c>
      <c r="EY10" s="34">
        <f>+('Cuadro 2'!EZ10/'Cuadro 2'!EY10-1)*100</f>
        <v>6.6234708857001001</v>
      </c>
      <c r="EZ10" s="34">
        <f>+('Cuadro 2'!FA10/'Cuadro 2'!EZ10-1)*100</f>
        <v>5.3710438304557684</v>
      </c>
    </row>
    <row r="11" spans="1:156" ht="14.25" customHeight="1" x14ac:dyDescent="0.3">
      <c r="A11" s="64" t="s">
        <v>33</v>
      </c>
      <c r="B11" s="34">
        <f>+('Cuadro 2'!C11/'Cuadro 2'!B11-1)*100</f>
        <v>1.264533256867062</v>
      </c>
      <c r="C11" s="34">
        <f>+('Cuadro 2'!D11/'Cuadro 2'!C11-1)*100</f>
        <v>2.5828531975983227</v>
      </c>
      <c r="D11" s="34">
        <f>+('Cuadro 2'!E11/'Cuadro 2'!D11-1)*100</f>
        <v>2.7605614223579877</v>
      </c>
      <c r="E11" s="34">
        <f>+('Cuadro 2'!F11/'Cuadro 2'!E11-1)*100</f>
        <v>2.0129625585149968</v>
      </c>
      <c r="F11" s="34">
        <f>+('Cuadro 2'!G11/'Cuadro 2'!F11-1)*100</f>
        <v>1.367831713759915</v>
      </c>
      <c r="G11" s="34">
        <f>+('Cuadro 2'!H11/'Cuadro 2'!G11-1)*100</f>
        <v>0.69800540004871792</v>
      </c>
      <c r="H11" s="34">
        <f>+('Cuadro 2'!I11/'Cuadro 2'!H11-1)*100</f>
        <v>1.8370731368224646</v>
      </c>
      <c r="I11" s="34">
        <f>+('Cuadro 2'!J11/'Cuadro 2'!I11-1)*100</f>
        <v>0.23712684414380902</v>
      </c>
      <c r="J11" s="34">
        <f>+('Cuadro 2'!K11/'Cuadro 2'!J11-1)*100</f>
        <v>1.5765563630790069</v>
      </c>
      <c r="K11" s="34">
        <f>+('Cuadro 2'!L11/'Cuadro 2'!K11-1)*100</f>
        <v>1.0365931240977844</v>
      </c>
      <c r="L11" s="34">
        <f>+('Cuadro 2'!M11/'Cuadro 2'!L11-1)*100</f>
        <v>0.12400555956380011</v>
      </c>
      <c r="M11" s="34">
        <f>+('Cuadro 2'!N11/'Cuadro 2'!M11-1)*100</f>
        <v>1.1086598616719678</v>
      </c>
      <c r="N11" s="34">
        <f>+('Cuadro 2'!O11/'Cuadro 2'!N11-1)*100</f>
        <v>0.93104601522817632</v>
      </c>
      <c r="O11" s="34">
        <f>+('Cuadro 2'!P11/'Cuadro 2'!O11-1)*100</f>
        <v>2.6821303802726293</v>
      </c>
      <c r="P11" s="34">
        <f>+('Cuadro 2'!Q11/'Cuadro 2'!P11-1)*100</f>
        <v>2.612884593278153</v>
      </c>
      <c r="Q11" s="34">
        <f>+('Cuadro 2'!R11/'Cuadro 2'!Q11-1)*100</f>
        <v>3.6944517783837227</v>
      </c>
      <c r="R11" s="34">
        <f>+('Cuadro 2'!S11/'Cuadro 2'!R11-1)*100</f>
        <v>4.4092159528191122</v>
      </c>
      <c r="S11" s="34">
        <f>+('Cuadro 2'!T11/'Cuadro 2'!S11-1)*100</f>
        <v>1.7110850532399136</v>
      </c>
      <c r="T11" s="34">
        <f>+('Cuadro 2'!U11/'Cuadro 2'!T11-1)*100</f>
        <v>3.4586877846296771</v>
      </c>
      <c r="U11" s="34">
        <f>+('Cuadro 2'!V11/'Cuadro 2'!U11-1)*100</f>
        <v>2.4881263752953853</v>
      </c>
      <c r="V11" s="34">
        <f>+('Cuadro 2'!W11/'Cuadro 2'!V11-1)*100</f>
        <v>0.95212842805469933</v>
      </c>
      <c r="W11" s="34">
        <f>+('Cuadro 2'!X11/'Cuadro 2'!W11-1)*100</f>
        <v>0.69894281821012427</v>
      </c>
      <c r="X11" s="34">
        <f>+('Cuadro 2'!Y11/'Cuadro 2'!X11-1)*100</f>
        <v>2.5226809382247639</v>
      </c>
      <c r="Y11" s="34">
        <f>+('Cuadro 2'!Z11/'Cuadro 2'!Y11-1)*100</f>
        <v>3.6619830918978469</v>
      </c>
      <c r="Z11" s="34">
        <f>+('Cuadro 2'!AA11/'Cuadro 2'!Z11-1)*100</f>
        <v>-1.357713091113788</v>
      </c>
      <c r="AA11" s="34">
        <f>+('Cuadro 2'!AB11/'Cuadro 2'!AA11-1)*100</f>
        <v>2.1298806098824619</v>
      </c>
      <c r="AB11" s="34">
        <f>+('Cuadro 2'!AC11/'Cuadro 2'!AB11-1)*100</f>
        <v>3.4751358384401687</v>
      </c>
      <c r="AC11" s="34">
        <f>+('Cuadro 2'!AD11/'Cuadro 2'!AC11-1)*100</f>
        <v>3.0068084307140586</v>
      </c>
      <c r="AD11" s="34">
        <f>+('Cuadro 2'!AE11/'Cuadro 2'!AD11-1)*100</f>
        <v>1.1108872982158013</v>
      </c>
      <c r="AE11" s="34">
        <f>+('Cuadro 2'!AF11/'Cuadro 2'!AE11-1)*100</f>
        <v>0.79590918094032403</v>
      </c>
      <c r="AF11" s="34">
        <f>+('Cuadro 2'!AG11/'Cuadro 2'!AF11-1)*100</f>
        <v>9.1969162109450942E-2</v>
      </c>
      <c r="AG11" s="34">
        <f>+('Cuadro 2'!AH11/'Cuadro 2'!AG11-1)*100</f>
        <v>1.0855544554972285</v>
      </c>
      <c r="AH11" s="34">
        <f>+('Cuadro 2'!AI11/'Cuadro 2'!AH11-1)*100</f>
        <v>1.1092647947319456E-2</v>
      </c>
      <c r="AI11" s="34">
        <f>+('Cuadro 2'!AJ11/'Cuadro 2'!AI11-1)*100</f>
        <v>2.9342915852864859</v>
      </c>
      <c r="AJ11" s="34">
        <f>+('Cuadro 2'!AK11/'Cuadro 2'!AJ11-1)*100</f>
        <v>1.1375259376070757</v>
      </c>
      <c r="AK11" s="34">
        <f>+('Cuadro 2'!AL11/'Cuadro 2'!AK11-1)*100</f>
        <v>3.214900519463959</v>
      </c>
      <c r="AL11" s="34">
        <f>+('Cuadro 2'!AM11/'Cuadro 2'!AL11-1)*100</f>
        <v>0.37173344246708151</v>
      </c>
      <c r="AM11" s="34">
        <f>+('Cuadro 2'!AN11/'Cuadro 2'!AM11-1)*100</f>
        <v>0.78485439430031612</v>
      </c>
      <c r="AN11" s="34">
        <f>+('Cuadro 2'!AO11/'Cuadro 2'!AN11-1)*100</f>
        <v>2.3707405614491028</v>
      </c>
      <c r="AO11" s="34">
        <f>+('Cuadro 2'!AP11/'Cuadro 2'!AO11-1)*100</f>
        <v>2.3282783900105963</v>
      </c>
      <c r="AP11" s="34">
        <f>+('Cuadro 2'!AQ11/'Cuadro 2'!AP11-1)*100</f>
        <v>1.2415677357046295</v>
      </c>
      <c r="AQ11" s="34">
        <f>+('Cuadro 2'!AR11/'Cuadro 2'!AQ11-1)*100</f>
        <v>2.3019042950653823</v>
      </c>
      <c r="AR11" s="34">
        <f>+('Cuadro 2'!AS11/'Cuadro 2'!AR11-1)*100</f>
        <v>2.422060432111417</v>
      </c>
      <c r="AS11" s="34">
        <f>+('Cuadro 2'!AT11/'Cuadro 2'!AS11-1)*100</f>
        <v>1.7672125297568231</v>
      </c>
      <c r="AT11" s="34">
        <f>+('Cuadro 2'!AU11/'Cuadro 2'!AT11-1)*100</f>
        <v>0.29619234176685438</v>
      </c>
      <c r="AU11" s="34">
        <f>+('Cuadro 2'!AV11/'Cuadro 2'!AU11-1)*100</f>
        <v>1.8360732148393843</v>
      </c>
      <c r="AV11" s="34">
        <f>+('Cuadro 2'!AW11/'Cuadro 2'!AV11-1)*100</f>
        <v>3.3885686548919436</v>
      </c>
      <c r="AW11" s="34">
        <f>+('Cuadro 2'!AX11/'Cuadro 2'!AW11-1)*100</f>
        <v>4.70919238651899</v>
      </c>
      <c r="AX11" s="34">
        <f>+('Cuadro 2'!AY11/'Cuadro 2'!AX11-1)*100</f>
        <v>12.08770662940517</v>
      </c>
      <c r="AY11" s="34">
        <f>+('Cuadro 2'!AZ11/'Cuadro 2'!AY11-1)*100</f>
        <v>2.1053747898504893</v>
      </c>
      <c r="AZ11" s="34">
        <f>+('Cuadro 2'!BA11/'Cuadro 2'!AZ11-1)*100</f>
        <v>3.2560379288353758</v>
      </c>
      <c r="BA11" s="34">
        <f>+('Cuadro 2'!BB11/'Cuadro 2'!BA11-1)*100</f>
        <v>1.9387453116461506</v>
      </c>
      <c r="BB11" s="34">
        <f>+('Cuadro 2'!BC11/'Cuadro 2'!BB11-1)*100</f>
        <v>0.79841481832569894</v>
      </c>
      <c r="BC11" s="34">
        <f>+('Cuadro 2'!BD11/'Cuadro 2'!BC11-1)*100</f>
        <v>1.5202240458536798</v>
      </c>
      <c r="BD11" s="34">
        <f>+('Cuadro 2'!BE11/'Cuadro 2'!BD11-1)*100</f>
        <v>0.62622104657898969</v>
      </c>
      <c r="BE11" s="34">
        <f>+('Cuadro 2'!BF11/'Cuadro 2'!BE11-1)*100</f>
        <v>1.6278769318918807</v>
      </c>
      <c r="BF11" s="34">
        <f>+('Cuadro 2'!BG11/'Cuadro 2'!BF11-1)*100</f>
        <v>1.0517830565884845</v>
      </c>
      <c r="BG11" s="34">
        <f>+('Cuadro 2'!BH11/'Cuadro 2'!BG11-1)*100</f>
        <v>1.1260167465213966</v>
      </c>
      <c r="BH11" s="34">
        <f>+('Cuadro 2'!BI11/'Cuadro 2'!BH11-1)*100</f>
        <v>1.2081950691590126</v>
      </c>
      <c r="BI11" s="34">
        <f>+('Cuadro 2'!BJ11/'Cuadro 2'!BI11-1)*100</f>
        <v>-1.0637167371955081</v>
      </c>
      <c r="BJ11" s="34">
        <f>+('Cuadro 2'!BK11/'Cuadro 2'!BJ11-1)*100</f>
        <v>0.94577250082654718</v>
      </c>
      <c r="BK11" s="34">
        <f>+('Cuadro 2'!BL11/'Cuadro 2'!BK11-1)*100</f>
        <v>2.2182938766987181</v>
      </c>
      <c r="BL11" s="34">
        <f>+('Cuadro 2'!BM11/'Cuadro 2'!BL11-1)*100</f>
        <v>-0.14922056313048104</v>
      </c>
      <c r="BM11" s="34">
        <f>+('Cuadro 2'!BN11/'Cuadro 2'!BM11-1)*100</f>
        <v>0.94838351713275593</v>
      </c>
      <c r="BN11" s="34">
        <f>+('Cuadro 2'!BO11/'Cuadro 2'!BN11-1)*100</f>
        <v>0.96805425235169107</v>
      </c>
      <c r="BO11" s="34">
        <f>+('Cuadro 2'!BP11/'Cuadro 2'!BO11-1)*100</f>
        <v>0.98802393980943481</v>
      </c>
      <c r="BP11" s="34">
        <f>+('Cuadro 2'!BQ11/'Cuadro 2'!BP11-1)*100</f>
        <v>1.615194499241257</v>
      </c>
      <c r="BQ11" s="34">
        <f>+('Cuadro 2'!BR11/'Cuadro 2'!BQ11-1)*100</f>
        <v>1.0227101798967464</v>
      </c>
      <c r="BR11" s="34">
        <f>+('Cuadro 2'!BS11/'Cuadro 2'!BR11-1)*100</f>
        <v>1.0435072175339677</v>
      </c>
      <c r="BS11" s="34">
        <f>+('Cuadro 2'!BT11/'Cuadro 2'!BS11-1)*100</f>
        <v>1.0645980202697025</v>
      </c>
      <c r="BT11" s="34">
        <f>+('Cuadro 2'!BU11/'Cuadro 2'!BT11-1)*100</f>
        <v>3.4218146754063872</v>
      </c>
      <c r="BU11" s="34">
        <f>+('Cuadro 2'!BV11/'Cuadro 2'!BU11-1)*100</f>
        <v>4.3930607167639302</v>
      </c>
      <c r="BV11" s="34">
        <f>+('Cuadro 2'!BW11/'Cuadro 2'!BV11-1)*100</f>
        <v>0.37955005606826742</v>
      </c>
      <c r="BW11" s="34">
        <f>+('Cuadro 2'!BX11/'Cuadro 2'!BW11-1)*100</f>
        <v>3.257010336310584</v>
      </c>
      <c r="BX11" s="34">
        <f>+('Cuadro 2'!BY11/'Cuadro 2'!BX11-1)*100</f>
        <v>4.2567438136919877</v>
      </c>
      <c r="BY11" s="34">
        <f>+('Cuadro 2'!BZ11/'Cuadro 2'!BY11-1)*100</f>
        <v>7.1655000961583948</v>
      </c>
      <c r="BZ11" s="34">
        <f>+('Cuadro 2'!CA11/'Cuadro 2'!BZ11-1)*100</f>
        <v>6.2673319421383544</v>
      </c>
      <c r="CA11" s="34">
        <f>+('Cuadro 2'!CB11/'Cuadro 2'!CA11-1)*100</f>
        <v>2.4242407764586638</v>
      </c>
      <c r="CB11" s="34">
        <f>+('Cuadro 2'!CC11/'Cuadro 2'!CB11-1)*100</f>
        <v>1.2998258710130273</v>
      </c>
      <c r="CC11" s="34">
        <f>+('Cuadro 2'!CD11/'Cuadro 2'!CC11-1)*100</f>
        <v>1.289159243106619</v>
      </c>
      <c r="CD11" s="34">
        <f>+('Cuadro 2'!CE11/'Cuadro 2'!CD11-1)*100</f>
        <v>-2.4277100959570808</v>
      </c>
      <c r="CE11" s="34">
        <f>+('Cuadro 2'!CF11/'Cuadro 2'!CE11-1)*100</f>
        <v>5.0763925179442282E-3</v>
      </c>
      <c r="CF11" s="34">
        <f>+('Cuadro 2'!CG11/'Cuadro 2'!CF11-1)*100</f>
        <v>-1.5490327109647817</v>
      </c>
      <c r="CG11" s="34">
        <f>+('Cuadro 2'!CH11/'Cuadro 2'!CG11-1)*100</f>
        <v>4.9399217612576152</v>
      </c>
      <c r="CH11" s="34">
        <f>+('Cuadro 2'!CI11/'Cuadro 2'!CH11-1)*100</f>
        <v>0.80310632306181962</v>
      </c>
      <c r="CI11" s="34">
        <f>+('Cuadro 2'!CJ11/'Cuadro 2'!CI11-1)*100</f>
        <v>3.2187612587377457</v>
      </c>
      <c r="CJ11" s="34">
        <f>+('Cuadro 2'!CK11/'Cuadro 2'!CJ11-1)*100</f>
        <v>13.794116211334018</v>
      </c>
      <c r="CK11" s="34">
        <f>+('Cuadro 2'!CL11/'Cuadro 2'!CK11-1)*100</f>
        <v>1.1635777248492296</v>
      </c>
      <c r="CL11" s="34">
        <f>+('Cuadro 2'!CM11/'Cuadro 2'!CL11-1)*100</f>
        <v>0.76168507320035772</v>
      </c>
      <c r="CM11" s="34">
        <f>+('Cuadro 2'!CN11/'Cuadro 2'!CM11-1)*100</f>
        <v>5.1811320131832206</v>
      </c>
      <c r="CN11" s="34">
        <f>+('Cuadro 2'!CO11/'Cuadro 2'!CN11-1)*100</f>
        <v>0.14585310242829497</v>
      </c>
      <c r="CO11" s="34">
        <f>+('Cuadro 2'!CP11/'Cuadro 2'!CO11-1)*100</f>
        <v>0.41703908269470347</v>
      </c>
      <c r="CP11" s="34">
        <f>+('Cuadro 2'!CQ11/'Cuadro 2'!CP11-1)*100</f>
        <v>9.3110866005120752</v>
      </c>
      <c r="CQ11" s="34">
        <f>+('Cuadro 2'!CR11/'Cuadro 2'!CQ11-1)*100</f>
        <v>-0.96383965681299255</v>
      </c>
      <c r="CR11" s="34">
        <f>+('Cuadro 2'!CS11/'Cuadro 2'!CR11-1)*100</f>
        <v>3.8570730667938147</v>
      </c>
      <c r="CS11" s="34">
        <f>+('Cuadro 2'!CT11/'Cuadro 2'!CS11-1)*100</f>
        <v>-7.7241132440276754</v>
      </c>
      <c r="CT11" s="34">
        <f>+('Cuadro 2'!CU11/'Cuadro 2'!CT11-1)*100</f>
        <v>13.236021889107974</v>
      </c>
      <c r="CU11" s="34">
        <f>+('Cuadro 2'!CV11/'Cuadro 2'!CU11-1)*100</f>
        <v>4.7287547010327335</v>
      </c>
      <c r="CV11" s="34">
        <f>+('Cuadro 2'!CW11/'Cuadro 2'!CV11-1)*100</f>
        <v>1.6391871239826328</v>
      </c>
      <c r="CW11" s="34">
        <f>+('Cuadro 2'!CX11/'Cuadro 2'!CW11-1)*100</f>
        <v>1.8542728362761274</v>
      </c>
      <c r="CX11" s="34">
        <f>+('Cuadro 2'!CY11/'Cuadro 2'!CX11-1)*100</f>
        <v>4.5074461009859235</v>
      </c>
      <c r="CY11" s="34">
        <f>+('Cuadro 2'!CZ11/'Cuadro 2'!CY11-1)*100</f>
        <v>7.1152138970448808</v>
      </c>
      <c r="CZ11" s="34">
        <f>+('Cuadro 2'!DA11/'Cuadro 2'!CZ11-1)*100</f>
        <v>4.6932973005084255</v>
      </c>
      <c r="DA11" s="34">
        <f>+('Cuadro 2'!DB11/'Cuadro 2'!DA11-1)*100</f>
        <v>6.5958821808524304</v>
      </c>
      <c r="DB11" s="34">
        <f>+('Cuadro 2'!DC11/'Cuadro 2'!DB11-1)*100</f>
        <v>4.9094866450519969</v>
      </c>
      <c r="DC11" s="34">
        <f>+('Cuadro 2'!DD11/'Cuadro 2'!DC11-1)*100</f>
        <v>1.6273532074386976</v>
      </c>
      <c r="DD11" s="34">
        <f>+('Cuadro 2'!DE11/'Cuadro 2'!DD11-1)*100</f>
        <v>-2.0938430027292343</v>
      </c>
      <c r="DE11" s="34">
        <f>+('Cuadro 2'!DF11/'Cuadro 2'!DE11-1)*100</f>
        <v>2.5250846037611741</v>
      </c>
      <c r="DF11" s="34">
        <f>+('Cuadro 2'!DG11/'Cuadro 2'!DF11-1)*100</f>
        <v>7.6804066221597855</v>
      </c>
      <c r="DG11" s="34">
        <f>+('Cuadro 2'!DH11/'Cuadro 2'!DG11-1)*100</f>
        <v>3.0697278135858319</v>
      </c>
      <c r="DH11" s="34">
        <f>+('Cuadro 2'!DI11/'Cuadro 2'!DH11-1)*100</f>
        <v>3.2540967954383992</v>
      </c>
      <c r="DI11" s="34">
        <f>+('Cuadro 2'!DJ11/'Cuadro 2'!DI11-1)*100</f>
        <v>4.4512340141346307</v>
      </c>
      <c r="DJ11" s="34">
        <f>+('Cuadro 2'!DK11/'Cuadro 2'!DJ11-1)*100</f>
        <v>3.8738046367188472</v>
      </c>
      <c r="DK11" s="34">
        <f>+('Cuadro 2'!DL11/'Cuadro 2'!DK11-1)*100</f>
        <v>-1.7772294262957233</v>
      </c>
      <c r="DL11" s="34">
        <f>+('Cuadro 2'!DM11/'Cuadro 2'!DL11-1)*100</f>
        <v>2.9948465997285068</v>
      </c>
      <c r="DM11" s="34">
        <f>+('Cuadro 2'!DN11/'Cuadro 2'!DM11-1)*100</f>
        <v>4.1030842562417957</v>
      </c>
      <c r="DN11" s="34">
        <f>+('Cuadro 2'!DO11/'Cuadro 2'!DN11-1)*100</f>
        <v>1.7121732665419165</v>
      </c>
      <c r="DO11" s="34">
        <f>+('Cuadro 2'!DP11/'Cuadro 2'!DO11-1)*100</f>
        <v>7.7055041530682766</v>
      </c>
      <c r="DP11" s="34">
        <f>+('Cuadro 2'!DQ11/'Cuadro 2'!DP11-1)*100</f>
        <v>4.21624210235505</v>
      </c>
      <c r="DQ11" s="34">
        <f>+('Cuadro 2'!DR11/'Cuadro 2'!DQ11-1)*100</f>
        <v>0.68614018826045342</v>
      </c>
      <c r="DR11" s="34">
        <f>+('Cuadro 2'!DS11/'Cuadro 2'!DR11-1)*100</f>
        <v>6.3676016666978974</v>
      </c>
      <c r="DS11" s="34">
        <f>+('Cuadro 2'!DT11/'Cuadro 2'!DS11-1)*100</f>
        <v>3.6898325462532355</v>
      </c>
      <c r="DT11" s="34">
        <f>+('Cuadro 2'!DU11/'Cuadro 2'!DT11-1)*100</f>
        <v>-1.1924034217399071</v>
      </c>
      <c r="DU11" s="34">
        <f>+('Cuadro 2'!DV11/'Cuadro 2'!DU11-1)*100</f>
        <v>1.3908769432381396</v>
      </c>
      <c r="DV11" s="34">
        <f>+('Cuadro 2'!DW11/'Cuadro 2'!DV11-1)*100</f>
        <v>-7.55686060745826</v>
      </c>
      <c r="DW11" s="34">
        <f>+('Cuadro 2'!DX11/'Cuadro 2'!DW11-1)*100</f>
        <v>10.727835783419248</v>
      </c>
      <c r="DX11" s="34">
        <f>+('Cuadro 2'!DY11/'Cuadro 2'!DX11-1)*100</f>
        <v>3.6998730191468931</v>
      </c>
      <c r="DY11" s="34">
        <f>+('Cuadro 2'!DZ11/'Cuadro 2'!DY11-1)*100</f>
        <v>5.4520369917326228</v>
      </c>
      <c r="DZ11" s="34">
        <f>+('Cuadro 2'!EA11/'Cuadro 2'!DZ11-1)*100</f>
        <v>17.009731376922876</v>
      </c>
      <c r="EA11" s="34">
        <f>+('Cuadro 2'!EB11/'Cuadro 2'!EA11-1)*100</f>
        <v>6.1316570369121859</v>
      </c>
      <c r="EB11" s="34">
        <f>+('Cuadro 2'!EC11/'Cuadro 2'!EB11-1)*100</f>
        <v>1.5123660276412654</v>
      </c>
      <c r="EC11" s="34">
        <f>+('Cuadro 2'!ED11/'Cuadro 2'!EC11-1)*100</f>
        <v>6.8280738685537967</v>
      </c>
      <c r="ED11" s="34">
        <f>+('Cuadro 2'!EE11/'Cuadro 2'!ED11-1)*100</f>
        <v>8.843121988699254</v>
      </c>
      <c r="EE11" s="34">
        <f>+('Cuadro 2'!EF11/'Cuadro 2'!EE11-1)*100</f>
        <v>1.3108052220817124</v>
      </c>
      <c r="EF11" s="34">
        <f>+('Cuadro 2'!EG11/'Cuadro 2'!EF11-1)*100</f>
        <v>4.9411251387059263</v>
      </c>
      <c r="EG11" s="34">
        <f>+('Cuadro 2'!EH11/'Cuadro 2'!EG11-1)*100</f>
        <v>2.1586897343267575</v>
      </c>
      <c r="EH11" s="34">
        <f>+('Cuadro 2'!EI11/'Cuadro 2'!EH11-1)*100</f>
        <v>4.8911147988161208</v>
      </c>
      <c r="EI11" s="34">
        <f>+('Cuadro 2'!EJ11/'Cuadro 2'!EI11-1)*100</f>
        <v>2.4093518891042054</v>
      </c>
      <c r="EJ11" s="34">
        <f>+('Cuadro 2'!EK11/'Cuadro 2'!EJ11-1)*100</f>
        <v>-0.95817478991571114</v>
      </c>
      <c r="EK11" s="34">
        <f>+('Cuadro 2'!EL11/'Cuadro 2'!EK11-1)*100</f>
        <v>2.7232060851134499</v>
      </c>
      <c r="EL11" s="34">
        <f>+('Cuadro 2'!EM11/'Cuadro 2'!EL11-1)*100</f>
        <v>3.0226386984601339</v>
      </c>
      <c r="EM11" s="34">
        <f>+('Cuadro 2'!EN11/'Cuadro 2'!EM11-1)*100</f>
        <v>1.435953447571614</v>
      </c>
      <c r="EN11" s="34">
        <f>+('Cuadro 2'!EO11/'Cuadro 2'!EN11-1)*100</f>
        <v>6.0376437406751693</v>
      </c>
      <c r="EO11" s="34">
        <f>+('Cuadro 2'!EP11/'Cuadro 2'!EO11-1)*100</f>
        <v>1.4550269344297595</v>
      </c>
      <c r="EP11" s="34">
        <f>+('Cuadro 2'!EQ11/'Cuadro 2'!EP11-1)*100</f>
        <v>4.6982525597730307</v>
      </c>
      <c r="EQ11" s="34">
        <f>+('Cuadro 2'!ER11/'Cuadro 2'!EQ11-1)*100</f>
        <v>3.6071986342196549</v>
      </c>
      <c r="ER11" s="34">
        <f>+('Cuadro 2'!ES11/'Cuadro 2'!ER11-1)*100</f>
        <v>5.6833149554117668</v>
      </c>
      <c r="ES11" s="34">
        <f>+('Cuadro 2'!ET11/'Cuadro 2'!ES11-1)*100</f>
        <v>7.777711283821942</v>
      </c>
      <c r="ET11" s="34">
        <f>+('Cuadro 2'!EU11/'Cuadro 2'!ET11-1)*100</f>
        <v>3.8293567926300121</v>
      </c>
      <c r="EU11" s="34">
        <f>+('Cuadro 2'!EV11/'Cuadro 2'!EU11-1)*100</f>
        <v>9.6021000597559247</v>
      </c>
      <c r="EV11" s="34">
        <f>+('Cuadro 2'!EW11/'Cuadro 2'!EV11-1)*100</f>
        <v>4.0113016100398413</v>
      </c>
      <c r="EW11" s="34">
        <f>+('Cuadro 2'!EX11/'Cuadro 2'!EW11-1)*100</f>
        <v>3.3219410724495191</v>
      </c>
      <c r="EX11" s="34">
        <f>+('Cuadro 2'!EY11/'Cuadro 2'!EX11-1)*100</f>
        <v>3.4401102046852206</v>
      </c>
      <c r="EY11" s="34">
        <f>+('Cuadro 2'!EZ11/'Cuadro 2'!EY11-1)*100</f>
        <v>9.4262474446061173</v>
      </c>
      <c r="EZ11" s="34">
        <f>+('Cuadro 2'!FA11/'Cuadro 2'!EZ11-1)*100</f>
        <v>3.3365644649130166</v>
      </c>
    </row>
    <row r="12" spans="1:156" ht="14.25" customHeight="1" x14ac:dyDescent="0.3">
      <c r="A12" s="64" t="s">
        <v>34</v>
      </c>
      <c r="B12" s="34">
        <f>+('Cuadro 2'!C12/'Cuadro 2'!B12-1)*100</f>
        <v>6.5460924694946909</v>
      </c>
      <c r="C12" s="34">
        <f>+('Cuadro 2'!D12/'Cuadro 2'!C12-1)*100</f>
        <v>0.12046358174608862</v>
      </c>
      <c r="D12" s="34">
        <f>+('Cuadro 2'!E12/'Cuadro 2'!D12-1)*100</f>
        <v>3.0915985099453369</v>
      </c>
      <c r="E12" s="34">
        <f>+('Cuadro 2'!F12/'Cuadro 2'!E12-1)*100</f>
        <v>0.95515201549423168</v>
      </c>
      <c r="F12" s="34">
        <f>+('Cuadro 2'!G12/'Cuadro 2'!F12-1)*100</f>
        <v>2.2749505961351613</v>
      </c>
      <c r="G12" s="34">
        <f>+('Cuadro 2'!H12/'Cuadro 2'!G12-1)*100</f>
        <v>0.94425013044896478</v>
      </c>
      <c r="H12" s="34">
        <f>+('Cuadro 2'!I12/'Cuadro 2'!H12-1)*100</f>
        <v>3.1332280082460917</v>
      </c>
      <c r="I12" s="34">
        <f>+('Cuadro 2'!J12/'Cuadro 2'!I12-1)*100</f>
        <v>5.6428944885231758</v>
      </c>
      <c r="J12" s="34">
        <f>+('Cuadro 2'!K12/'Cuadro 2'!J12-1)*100</f>
        <v>1.6459345226319977</v>
      </c>
      <c r="K12" s="34">
        <f>+('Cuadro 2'!L12/'Cuadro 2'!K12-1)*100</f>
        <v>0.96206746384752684</v>
      </c>
      <c r="L12" s="34">
        <f>+('Cuadro 2'!M12/'Cuadro 2'!L12-1)*100</f>
        <v>-0.98921677470861225</v>
      </c>
      <c r="M12" s="34">
        <f>+('Cuadro 2'!N12/'Cuadro 2'!M12-1)*100</f>
        <v>1.8946593106270004</v>
      </c>
      <c r="N12" s="34">
        <f>+('Cuadro 2'!O12/'Cuadro 2'!N12-1)*100</f>
        <v>3.3441528500228745</v>
      </c>
      <c r="O12" s="34">
        <f>+('Cuadro 2'!P12/'Cuadro 2'!O12-1)*100</f>
        <v>1.9603784787725731</v>
      </c>
      <c r="P12" s="34">
        <f>+('Cuadro 2'!Q12/'Cuadro 2'!P12-1)*100</f>
        <v>3.1760021673436389</v>
      </c>
      <c r="Q12" s="34">
        <f>+('Cuadro 2'!R12/'Cuadro 2'!Q12-1)*100</f>
        <v>0.37189088508817747</v>
      </c>
      <c r="R12" s="34">
        <f>+('Cuadro 2'!S12/'Cuadro 2'!R12-1)*100</f>
        <v>1.4382091399458563</v>
      </c>
      <c r="S12" s="34">
        <f>+('Cuadro 2'!T12/'Cuadro 2'!S12-1)*100</f>
        <v>-0.47562191610430737</v>
      </c>
      <c r="T12" s="34">
        <f>+('Cuadro 2'!U12/'Cuadro 2'!T12-1)*100</f>
        <v>1.3322627699492884</v>
      </c>
      <c r="U12" s="34">
        <f>+('Cuadro 2'!V12/'Cuadro 2'!U12-1)*100</f>
        <v>-0.99195571706245378</v>
      </c>
      <c r="V12" s="34">
        <f>+('Cuadro 2'!W12/'Cuadro 2'!V12-1)*100</f>
        <v>3.2711858156865503</v>
      </c>
      <c r="W12" s="34">
        <f>+('Cuadro 2'!X12/'Cuadro 2'!W12-1)*100</f>
        <v>5.2828059092389967</v>
      </c>
      <c r="X12" s="34">
        <f>+('Cuadro 2'!Y12/'Cuadro 2'!X12-1)*100</f>
        <v>5.5596652935041568E-2</v>
      </c>
      <c r="Y12" s="34">
        <f>+('Cuadro 2'!Z12/'Cuadro 2'!Y12-1)*100</f>
        <v>0.20304886057875837</v>
      </c>
      <c r="Z12" s="34">
        <f>+('Cuadro 2'!AA12/'Cuadro 2'!Z12-1)*100</f>
        <v>3.2576328966956725</v>
      </c>
      <c r="AA12" s="34">
        <f>+('Cuadro 2'!AB12/'Cuadro 2'!AA12-1)*100</f>
        <v>2.7896899738258263</v>
      </c>
      <c r="AB12" s="34">
        <f>+('Cuadro 2'!AC12/'Cuadro 2'!AB12-1)*100</f>
        <v>4.2855213818207227</v>
      </c>
      <c r="AC12" s="34">
        <f>+('Cuadro 2'!AD12/'Cuadro 2'!AC12-1)*100</f>
        <v>1.2682970417162487</v>
      </c>
      <c r="AD12" s="34">
        <f>+('Cuadro 2'!AE12/'Cuadro 2'!AD12-1)*100</f>
        <v>-0.11477138232564021</v>
      </c>
      <c r="AE12" s="34">
        <f>+('Cuadro 2'!AF12/'Cuadro 2'!AE12-1)*100</f>
        <v>-0.12001740892065849</v>
      </c>
      <c r="AF12" s="34">
        <f>+('Cuadro 2'!AG12/'Cuadro 2'!AF12-1)*100</f>
        <v>0.45559576052214279</v>
      </c>
      <c r="AG12" s="34">
        <f>+('Cuadro 2'!AH12/'Cuadro 2'!AG12-1)*100</f>
        <v>3.7000586596855678</v>
      </c>
      <c r="AH12" s="34">
        <f>+('Cuadro 2'!AI12/'Cuadro 2'!AH12-1)*100</f>
        <v>6.0524286918196113</v>
      </c>
      <c r="AI12" s="34">
        <f>+('Cuadro 2'!AJ12/'Cuadro 2'!AI12-1)*100</f>
        <v>1.1969764741116995</v>
      </c>
      <c r="AJ12" s="34">
        <f>+('Cuadro 2'!AK12/'Cuadro 2'!AJ12-1)*100</f>
        <v>3.7923175525933717</v>
      </c>
      <c r="AK12" s="34">
        <f>+('Cuadro 2'!AL12/'Cuadro 2'!AK12-1)*100</f>
        <v>2.0151989250149382</v>
      </c>
      <c r="AL12" s="34">
        <f>+('Cuadro 2'!AM12/'Cuadro 2'!AL12-1)*100</f>
        <v>2.6993651298775845</v>
      </c>
      <c r="AM12" s="34">
        <f>+('Cuadro 2'!AN12/'Cuadro 2'!AM12-1)*100</f>
        <v>0.4735469072618903</v>
      </c>
      <c r="AN12" s="34">
        <f>+('Cuadro 2'!AO12/'Cuadro 2'!AN12-1)*100</f>
        <v>4.7154298142061624</v>
      </c>
      <c r="AO12" s="34">
        <f>+('Cuadro 2'!AP12/'Cuadro 2'!AO12-1)*100</f>
        <v>0.90780947251738464</v>
      </c>
      <c r="AP12" s="34">
        <f>+('Cuadro 2'!AQ12/'Cuadro 2'!AP12-1)*100</f>
        <v>2.4067927232316988</v>
      </c>
      <c r="AQ12" s="34">
        <f>+('Cuadro 2'!AR12/'Cuadro 2'!AQ12-1)*100</f>
        <v>3.3398148192671506</v>
      </c>
      <c r="AR12" s="34">
        <f>+('Cuadro 2'!AS12/'Cuadro 2'!AR12-1)*100</f>
        <v>3.7368688388440097</v>
      </c>
      <c r="AS12" s="34">
        <f>+('Cuadro 2'!AT12/'Cuadro 2'!AS12-1)*100</f>
        <v>-0.44621922850524021</v>
      </c>
      <c r="AT12" s="34">
        <f>+('Cuadro 2'!AU12/'Cuadro 2'!AT12-1)*100</f>
        <v>1.3368032743105829</v>
      </c>
      <c r="AU12" s="34">
        <f>+('Cuadro 2'!AV12/'Cuadro 2'!AU12-1)*100</f>
        <v>1.2887543457617889</v>
      </c>
      <c r="AV12" s="34">
        <f>+('Cuadro 2'!AW12/'Cuadro 2'!AV12-1)*100</f>
        <v>3.3138329865042726</v>
      </c>
      <c r="AW12" s="34">
        <f>+('Cuadro 2'!AX12/'Cuadro 2'!AW12-1)*100</f>
        <v>1.5506274146508403</v>
      </c>
      <c r="AX12" s="34">
        <f>+('Cuadro 2'!AY12/'Cuadro 2'!AX12-1)*100</f>
        <v>5.7537714925096406</v>
      </c>
      <c r="AY12" s="34">
        <f>+('Cuadro 2'!AZ12/'Cuadro 2'!AY12-1)*100</f>
        <v>2.5492410559539547</v>
      </c>
      <c r="AZ12" s="34">
        <f>+('Cuadro 2'!BA12/'Cuadro 2'!AZ12-1)*100</f>
        <v>5.2862789749996253</v>
      </c>
      <c r="BA12" s="34">
        <f>+('Cuadro 2'!BB12/'Cuadro 2'!BA12-1)*100</f>
        <v>5.0472298017211648</v>
      </c>
      <c r="BB12" s="34">
        <f>+('Cuadro 2'!BC12/'Cuadro 2'!BB12-1)*100</f>
        <v>1.3899877962074259</v>
      </c>
      <c r="BC12" s="34">
        <f>+('Cuadro 2'!BD12/'Cuadro 2'!BC12-1)*100</f>
        <v>-0.72160061208015325</v>
      </c>
      <c r="BD12" s="34">
        <f>+('Cuadro 2'!BE12/'Cuadro 2'!BD12-1)*100</f>
        <v>5.4094727679859123</v>
      </c>
      <c r="BE12" s="34">
        <f>+('Cuadro 2'!BF12/'Cuadro 2'!BE12-1)*100</f>
        <v>3.8498840172934479</v>
      </c>
      <c r="BF12" s="34">
        <f>+('Cuadro 2'!BG12/'Cuadro 2'!BF12-1)*100</f>
        <v>3.3692213425783768</v>
      </c>
      <c r="BG12" s="34">
        <f>+('Cuadro 2'!BH12/'Cuadro 2'!BG12-1)*100</f>
        <v>0.99866631056835242</v>
      </c>
      <c r="BH12" s="34">
        <f>+('Cuadro 2'!BI12/'Cuadro 2'!BH12-1)*100</f>
        <v>2.7725722415111065</v>
      </c>
      <c r="BI12" s="34">
        <f>+('Cuadro 2'!BJ12/'Cuadro 2'!BI12-1)*100</f>
        <v>-1.470139034364748</v>
      </c>
      <c r="BJ12" s="34">
        <f>+('Cuadro 2'!BK12/'Cuadro 2'!BJ12-1)*100</f>
        <v>3.8592183592742746</v>
      </c>
      <c r="BK12" s="34">
        <f>+('Cuadro 2'!BL12/'Cuadro 2'!BK12-1)*100</f>
        <v>-0.29031585844656593</v>
      </c>
      <c r="BL12" s="34">
        <f>+('Cuadro 2'!BM12/'Cuadro 2'!BL12-1)*100</f>
        <v>0.81419562070708107</v>
      </c>
      <c r="BM12" s="34">
        <f>+('Cuadro 2'!BN12/'Cuadro 2'!BM12-1)*100</f>
        <v>2.124190862658204</v>
      </c>
      <c r="BN12" s="34">
        <f>+('Cuadro 2'!BO12/'Cuadro 2'!BN12-1)*100</f>
        <v>0.89539919003966961</v>
      </c>
      <c r="BO12" s="34">
        <f>+('Cuadro 2'!BP12/'Cuadro 2'!BO12-1)*100</f>
        <v>0.58891169828039214</v>
      </c>
      <c r="BP12" s="34">
        <f>+('Cuadro 2'!BQ12/'Cuadro 2'!BP12-1)*100</f>
        <v>0.67257113564098692</v>
      </c>
      <c r="BQ12" s="34">
        <f>+('Cuadro 2'!BR12/'Cuadro 2'!BQ12-1)*100</f>
        <v>2.1918920101946293</v>
      </c>
      <c r="BR12" s="34">
        <f>+('Cuadro 2'!BS12/'Cuadro 2'!BR12-1)*100</f>
        <v>1.6233335894515699</v>
      </c>
      <c r="BS12" s="34">
        <f>+('Cuadro 2'!BT12/'Cuadro 2'!BS12-1)*100</f>
        <v>0.69308006133015354</v>
      </c>
      <c r="BT12" s="34">
        <f>+('Cuadro 2'!BU12/'Cuadro 2'!BT12-1)*100</f>
        <v>2.1423149720463552</v>
      </c>
      <c r="BU12" s="34">
        <f>+('Cuadro 2'!BV12/'Cuadro 2'!BU12-1)*100</f>
        <v>3.1177744168708887</v>
      </c>
      <c r="BV12" s="34">
        <f>+('Cuadro 2'!BW12/'Cuadro 2'!BV12-1)*100</f>
        <v>2.8265788887546606</v>
      </c>
      <c r="BW12" s="34">
        <f>+('Cuadro 2'!BX12/'Cuadro 2'!BW12-1)*100</f>
        <v>3.1099205619848025</v>
      </c>
      <c r="BX12" s="34">
        <f>+('Cuadro 2'!BY12/'Cuadro 2'!BX12-1)*100</f>
        <v>3.1709364609566082</v>
      </c>
      <c r="BY12" s="34">
        <f>+('Cuadro 2'!BZ12/'Cuadro 2'!BY12-1)*100</f>
        <v>3.0977329747342131</v>
      </c>
      <c r="BZ12" s="34">
        <f>+('Cuadro 2'!CA12/'Cuadro 2'!BZ12-1)*100</f>
        <v>3.7252691722281739</v>
      </c>
      <c r="CA12" s="34">
        <f>+('Cuadro 2'!CB12/'Cuadro 2'!CA12-1)*100</f>
        <v>2.9872432520700709</v>
      </c>
      <c r="CB12" s="34">
        <f>+('Cuadro 2'!CC12/'Cuadro 2'!CB12-1)*100</f>
        <v>5.9868222488018707</v>
      </c>
      <c r="CC12" s="34">
        <f>+('Cuadro 2'!CD12/'Cuadro 2'!CC12-1)*100</f>
        <v>2.4927818242696631</v>
      </c>
      <c r="CD12" s="34">
        <f>+('Cuadro 2'!CE12/'Cuadro 2'!CD12-1)*100</f>
        <v>3.7055474784879472</v>
      </c>
      <c r="CE12" s="34">
        <f>+('Cuadro 2'!CF12/'Cuadro 2'!CE12-1)*100</f>
        <v>-4.4169849802536465</v>
      </c>
      <c r="CF12" s="34">
        <f>+('Cuadro 2'!CG12/'Cuadro 2'!CF12-1)*100</f>
        <v>1.5891865409310535</v>
      </c>
      <c r="CG12" s="34">
        <f>+('Cuadro 2'!CH12/'Cuadro 2'!CG12-1)*100</f>
        <v>4.8892843271983732</v>
      </c>
      <c r="CH12" s="34">
        <f>+('Cuadro 2'!CI12/'Cuadro 2'!CH12-1)*100</f>
        <v>-1.2656292074522901</v>
      </c>
      <c r="CI12" s="34">
        <f>+('Cuadro 2'!CJ12/'Cuadro 2'!CI12-1)*100</f>
        <v>2.1463657760148802</v>
      </c>
      <c r="CJ12" s="34">
        <f>+('Cuadro 2'!CK12/'Cuadro 2'!CJ12-1)*100</f>
        <v>-1.7989148432378865</v>
      </c>
      <c r="CK12" s="34">
        <f>+('Cuadro 2'!CL12/'Cuadro 2'!CK12-1)*100</f>
        <v>1.9530221877614995</v>
      </c>
      <c r="CL12" s="34">
        <f>+('Cuadro 2'!CM12/'Cuadro 2'!CL12-1)*100</f>
        <v>7.3474778293807441</v>
      </c>
      <c r="CM12" s="34">
        <f>+('Cuadro 2'!CN12/'Cuadro 2'!CM12-1)*100</f>
        <v>1.5296471956964375</v>
      </c>
      <c r="CN12" s="34">
        <f>+('Cuadro 2'!CO12/'Cuadro 2'!CN12-1)*100</f>
        <v>-2.477922467325322</v>
      </c>
      <c r="CO12" s="34">
        <f>+('Cuadro 2'!CP12/'Cuadro 2'!CO12-1)*100</f>
        <v>12.508189741980358</v>
      </c>
      <c r="CP12" s="34">
        <f>+('Cuadro 2'!CQ12/'Cuadro 2'!CP12-1)*100</f>
        <v>0.53544540068628521</v>
      </c>
      <c r="CQ12" s="34">
        <f>+('Cuadro 2'!CR12/'Cuadro 2'!CQ12-1)*100</f>
        <v>1.0041194283228805</v>
      </c>
      <c r="CR12" s="34">
        <f>+('Cuadro 2'!CS12/'Cuadro 2'!CR12-1)*100</f>
        <v>-0.42975778805008913</v>
      </c>
      <c r="CS12" s="34">
        <f>+('Cuadro 2'!CT12/'Cuadro 2'!CS12-1)*100</f>
        <v>1.3837744697652088</v>
      </c>
      <c r="CT12" s="34">
        <f>+('Cuadro 2'!CU12/'Cuadro 2'!CT12-1)*100</f>
        <v>1.1907934588983649</v>
      </c>
      <c r="CU12" s="34">
        <f>+('Cuadro 2'!CV12/'Cuadro 2'!CU12-1)*100</f>
        <v>1.404213082181216</v>
      </c>
      <c r="CV12" s="34">
        <f>+('Cuadro 2'!CW12/'Cuadro 2'!CV12-1)*100</f>
        <v>0.75625633898326328</v>
      </c>
      <c r="CW12" s="34">
        <f>+('Cuadro 2'!CX12/'Cuadro 2'!CW12-1)*100</f>
        <v>6.3756650216250765</v>
      </c>
      <c r="CX12" s="34">
        <f>+('Cuadro 2'!CY12/'Cuadro 2'!CX12-1)*100</f>
        <v>-4.58348498037775</v>
      </c>
      <c r="CY12" s="34">
        <f>+('Cuadro 2'!CZ12/'Cuadro 2'!CY12-1)*100</f>
        <v>0.46506043364946681</v>
      </c>
      <c r="CZ12" s="34">
        <f>+('Cuadro 2'!DA12/'Cuadro 2'!CZ12-1)*100</f>
        <v>5.5346286417379043</v>
      </c>
      <c r="DA12" s="34">
        <f>+('Cuadro 2'!DB12/'Cuadro 2'!DA12-1)*100</f>
        <v>5.1123568708931311</v>
      </c>
      <c r="DB12" s="34">
        <f>+('Cuadro 2'!DC12/'Cuadro 2'!DB12-1)*100</f>
        <v>8.5793929415795223</v>
      </c>
      <c r="DC12" s="34">
        <f>+('Cuadro 2'!DD12/'Cuadro 2'!DC12-1)*100</f>
        <v>-1.0215432276268643</v>
      </c>
      <c r="DD12" s="34">
        <f>+('Cuadro 2'!DE12/'Cuadro 2'!DD12-1)*100</f>
        <v>3.1759487991964042</v>
      </c>
      <c r="DE12" s="34">
        <f>+('Cuadro 2'!DF12/'Cuadro 2'!DE12-1)*100</f>
        <v>3.2637094656262411</v>
      </c>
      <c r="DF12" s="34">
        <f>+('Cuadro 2'!DG12/'Cuadro 2'!DF12-1)*100</f>
        <v>4.5464347520480342</v>
      </c>
      <c r="DG12" s="34">
        <f>+('Cuadro 2'!DH12/'Cuadro 2'!DG12-1)*100</f>
        <v>0.49241259311145757</v>
      </c>
      <c r="DH12" s="34">
        <f>+('Cuadro 2'!DI12/'Cuadro 2'!DH12-1)*100</f>
        <v>-3.7162172714597541</v>
      </c>
      <c r="DI12" s="34">
        <f>+('Cuadro 2'!DJ12/'Cuadro 2'!DI12-1)*100</f>
        <v>-1.478436848578446</v>
      </c>
      <c r="DJ12" s="34">
        <f>+('Cuadro 2'!DK12/'Cuadro 2'!DJ12-1)*100</f>
        <v>10.312576967328258</v>
      </c>
      <c r="DK12" s="34">
        <f>+('Cuadro 2'!DL12/'Cuadro 2'!DK12-1)*100</f>
        <v>3.747055635401253</v>
      </c>
      <c r="DL12" s="34">
        <f>+('Cuadro 2'!DM12/'Cuadro 2'!DL12-1)*100</f>
        <v>6.0575933339668708</v>
      </c>
      <c r="DM12" s="34">
        <f>+('Cuadro 2'!DN12/'Cuadro 2'!DM12-1)*100</f>
        <v>6.5408736112363197</v>
      </c>
      <c r="DN12" s="34">
        <f>+('Cuadro 2'!DO12/'Cuadro 2'!DN12-1)*100</f>
        <v>2.0965265631162966</v>
      </c>
      <c r="DO12" s="34">
        <f>+('Cuadro 2'!DP12/'Cuadro 2'!DO12-1)*100</f>
        <v>8.6506473916451387</v>
      </c>
      <c r="DP12" s="34">
        <f>+('Cuadro 2'!DQ12/'Cuadro 2'!DP12-1)*100</f>
        <v>1.5737687745225326</v>
      </c>
      <c r="DQ12" s="34">
        <f>+('Cuadro 2'!DR12/'Cuadro 2'!DQ12-1)*100</f>
        <v>0.20607493519453346</v>
      </c>
      <c r="DR12" s="34">
        <f>+('Cuadro 2'!DS12/'Cuadro 2'!DR12-1)*100</f>
        <v>7.0350600739522928</v>
      </c>
      <c r="DS12" s="34">
        <f>+('Cuadro 2'!DT12/'Cuadro 2'!DS12-1)*100</f>
        <v>3.7166460838008009</v>
      </c>
      <c r="DT12" s="34">
        <f>+('Cuadro 2'!DU12/'Cuadro 2'!DT12-1)*100</f>
        <v>5.448204467619977</v>
      </c>
      <c r="DU12" s="34">
        <f>+('Cuadro 2'!DV12/'Cuadro 2'!DU12-1)*100</f>
        <v>-0.68373149931471033</v>
      </c>
      <c r="DV12" s="34">
        <f>+('Cuadro 2'!DW12/'Cuadro 2'!DV12-1)*100</f>
        <v>5.9222628635255514</v>
      </c>
      <c r="DW12" s="34">
        <f>+('Cuadro 2'!DX12/'Cuadro 2'!DW12-1)*100</f>
        <v>0.27822131270189843</v>
      </c>
      <c r="DX12" s="34">
        <f>+('Cuadro 2'!DY12/'Cuadro 2'!DX12-1)*100</f>
        <v>-3.5504183333047945</v>
      </c>
      <c r="DY12" s="34">
        <f>+('Cuadro 2'!DZ12/'Cuadro 2'!DY12-1)*100</f>
        <v>3.5120824240952864</v>
      </c>
      <c r="DZ12" s="34">
        <f>+('Cuadro 2'!EA12/'Cuadro 2'!DZ12-1)*100</f>
        <v>2.2797260300411848</v>
      </c>
      <c r="EA12" s="34">
        <f>+('Cuadro 2'!EB12/'Cuadro 2'!EA12-1)*100</f>
        <v>2.9275192427714813</v>
      </c>
      <c r="EB12" s="34">
        <f>+('Cuadro 2'!EC12/'Cuadro 2'!EB12-1)*100</f>
        <v>0.7746718799918062</v>
      </c>
      <c r="EC12" s="34">
        <f>+('Cuadro 2'!ED12/'Cuadro 2'!EC12-1)*100</f>
        <v>5.8488179838286358</v>
      </c>
      <c r="ED12" s="34">
        <f>+('Cuadro 2'!EE12/'Cuadro 2'!ED12-1)*100</f>
        <v>4.3682114685599238</v>
      </c>
      <c r="EE12" s="34">
        <f>+('Cuadro 2'!EF12/'Cuadro 2'!EE12-1)*100</f>
        <v>7.0001019180124358</v>
      </c>
      <c r="EF12" s="34">
        <f>+('Cuadro 2'!EG12/'Cuadro 2'!EF12-1)*100</f>
        <v>-2.6647533518330935</v>
      </c>
      <c r="EG12" s="34">
        <f>+('Cuadro 2'!EH12/'Cuadro 2'!EG12-1)*100</f>
        <v>2.5058807644709802</v>
      </c>
      <c r="EH12" s="34">
        <f>+('Cuadro 2'!EI12/'Cuadro 2'!EH12-1)*100</f>
        <v>8.7296368489752965</v>
      </c>
      <c r="EI12" s="34">
        <f>+('Cuadro 2'!EJ12/'Cuadro 2'!EI12-1)*100</f>
        <v>0.55375095547403053</v>
      </c>
      <c r="EJ12" s="34">
        <f>+('Cuadro 2'!EK12/'Cuadro 2'!EJ12-1)*100</f>
        <v>-1.4731486754941292</v>
      </c>
      <c r="EK12" s="34">
        <f>+('Cuadro 2'!EL12/'Cuadro 2'!EK12-1)*100</f>
        <v>1.2740131377291686</v>
      </c>
      <c r="EL12" s="34">
        <f>+('Cuadro 2'!EM12/'Cuadro 2'!EL12-1)*100</f>
        <v>5.8811939562583904</v>
      </c>
      <c r="EM12" s="34">
        <f>+('Cuadro 2'!EN12/'Cuadro 2'!EM12-1)*100</f>
        <v>1.8613227502698226</v>
      </c>
      <c r="EN12" s="34">
        <f>+('Cuadro 2'!EO12/'Cuadro 2'!EN12-1)*100</f>
        <v>0.19376754698015031</v>
      </c>
      <c r="EO12" s="34">
        <f>+('Cuadro 2'!EP12/'Cuadro 2'!EO12-1)*100</f>
        <v>13.139595478079169</v>
      </c>
      <c r="EP12" s="34">
        <f>+('Cuadro 2'!EQ12/'Cuadro 2'!EP12-1)*100</f>
        <v>3.14260023391153</v>
      </c>
      <c r="EQ12" s="34">
        <f>+('Cuadro 2'!ER12/'Cuadro 2'!EQ12-1)*100</f>
        <v>2.2080235138932425</v>
      </c>
      <c r="ER12" s="34">
        <f>+('Cuadro 2'!ES12/'Cuadro 2'!ER12-1)*100</f>
        <v>9.6917105606359577</v>
      </c>
      <c r="ES12" s="34">
        <f>+('Cuadro 2'!ET12/'Cuadro 2'!ES12-1)*100</f>
        <v>5.0162547380077083</v>
      </c>
      <c r="ET12" s="34">
        <f>+('Cuadro 2'!EU12/'Cuadro 2'!ET12-1)*100</f>
        <v>1.2220427309410642</v>
      </c>
      <c r="EU12" s="34">
        <f>+('Cuadro 2'!EV12/'Cuadro 2'!EU12-1)*100</f>
        <v>5.3129402966138439</v>
      </c>
      <c r="EV12" s="34">
        <f>+('Cuadro 2'!EW12/'Cuadro 2'!EV12-1)*100</f>
        <v>4.8610787219018459</v>
      </c>
      <c r="EW12" s="34">
        <f>+('Cuadro 2'!EX12/'Cuadro 2'!EW12-1)*100</f>
        <v>6.4572326907759381</v>
      </c>
      <c r="EX12" s="34">
        <f>+('Cuadro 2'!EY12/'Cuadro 2'!EX12-1)*100</f>
        <v>2.227870457276504</v>
      </c>
      <c r="EY12" s="34">
        <f>+('Cuadro 2'!EZ12/'Cuadro 2'!EY12-1)*100</f>
        <v>10.097283641378429</v>
      </c>
      <c r="EZ12" s="34">
        <f>+('Cuadro 2'!FA12/'Cuadro 2'!EZ12-1)*100</f>
        <v>6.6846554789699919</v>
      </c>
    </row>
    <row r="13" spans="1:156" ht="14.25" customHeight="1" x14ac:dyDescent="0.3">
      <c r="A13" s="64" t="s">
        <v>35</v>
      </c>
      <c r="B13" s="34">
        <f>+('Cuadro 2'!C13/'Cuadro 2'!B13-1)*100</f>
        <v>0.86257586291902388</v>
      </c>
      <c r="C13" s="34">
        <f>+('Cuadro 2'!D13/'Cuadro 2'!C13-1)*100</f>
        <v>0.24978304443832311</v>
      </c>
      <c r="D13" s="34">
        <f>+('Cuadro 2'!E13/'Cuadro 2'!D13-1)*100</f>
        <v>-3.6380427552795469</v>
      </c>
      <c r="E13" s="34">
        <f>+('Cuadro 2'!F13/'Cuadro 2'!E13-1)*100</f>
        <v>3.7298534925070292</v>
      </c>
      <c r="F13" s="34">
        <f>+('Cuadro 2'!G13/'Cuadro 2'!F13-1)*100</f>
        <v>3.1215415913441014</v>
      </c>
      <c r="G13" s="34">
        <f>+('Cuadro 2'!H13/'Cuadro 2'!G13-1)*100</f>
        <v>3.1884106475451368</v>
      </c>
      <c r="H13" s="34">
        <f>+('Cuadro 2'!I13/'Cuadro 2'!H13-1)*100</f>
        <v>5.0454391207056526</v>
      </c>
      <c r="I13" s="34">
        <f>+('Cuadro 2'!J13/'Cuadro 2'!I13-1)*100</f>
        <v>1.7131598208919296</v>
      </c>
      <c r="J13" s="34">
        <f>+('Cuadro 2'!K13/'Cuadro 2'!J13-1)*100</f>
        <v>5.5961983993380038</v>
      </c>
      <c r="K13" s="34">
        <f>+('Cuadro 2'!L13/'Cuadro 2'!K13-1)*100</f>
        <v>3.217324303558744</v>
      </c>
      <c r="L13" s="34">
        <f>+('Cuadro 2'!M13/'Cuadro 2'!L13-1)*100</f>
        <v>6.2458611814452114</v>
      </c>
      <c r="M13" s="34">
        <f>+('Cuadro 2'!N13/'Cuadro 2'!M13-1)*100</f>
        <v>2.255888967464359</v>
      </c>
      <c r="N13" s="34">
        <f>+('Cuadro 2'!O13/'Cuadro 2'!N13-1)*100</f>
        <v>-1.1391218320922047</v>
      </c>
      <c r="O13" s="34">
        <f>+('Cuadro 2'!P13/'Cuadro 2'!O13-1)*100</f>
        <v>-2.2346431603923356</v>
      </c>
      <c r="P13" s="34">
        <f>+('Cuadro 2'!Q13/'Cuadro 2'!P13-1)*100</f>
        <v>7.1755373800891142</v>
      </c>
      <c r="Q13" s="34">
        <f>+('Cuadro 2'!R13/'Cuadro 2'!Q13-1)*100</f>
        <v>2.4751872622591042</v>
      </c>
      <c r="R13" s="34">
        <f>+('Cuadro 2'!S13/'Cuadro 2'!R13-1)*100</f>
        <v>1.4339364745981964</v>
      </c>
      <c r="S13" s="34">
        <f>+('Cuadro 2'!T13/'Cuadro 2'!S13-1)*100</f>
        <v>7.9839673032098712</v>
      </c>
      <c r="T13" s="34">
        <f>+('Cuadro 2'!U13/'Cuadro 2'!T13-1)*100</f>
        <v>1.2376977894064112</v>
      </c>
      <c r="U13" s="34">
        <f>+('Cuadro 2'!V13/'Cuadro 2'!U13-1)*100</f>
        <v>0.608458096329767</v>
      </c>
      <c r="V13" s="34">
        <f>+('Cuadro 2'!W13/'Cuadro 2'!V13-1)*100</f>
        <v>1.7259489071428602</v>
      </c>
      <c r="W13" s="34">
        <f>+('Cuadro 2'!X13/'Cuadro 2'!W13-1)*100</f>
        <v>3.8708894095830448</v>
      </c>
      <c r="X13" s="34">
        <f>+('Cuadro 2'!Y13/'Cuadro 2'!X13-1)*100</f>
        <v>2.9933476886751631</v>
      </c>
      <c r="Y13" s="34">
        <f>+('Cuadro 2'!Z13/'Cuadro 2'!Y13-1)*100</f>
        <v>5.5176324751111894</v>
      </c>
      <c r="Z13" s="34">
        <f>+('Cuadro 2'!AA13/'Cuadro 2'!Z13-1)*100</f>
        <v>5.7805527634991138</v>
      </c>
      <c r="AA13" s="34">
        <f>+('Cuadro 2'!AB13/'Cuadro 2'!AA13-1)*100</f>
        <v>0.23273986363665511</v>
      </c>
      <c r="AB13" s="34">
        <f>+('Cuadro 2'!AC13/'Cuadro 2'!AB13-1)*100</f>
        <v>-14.274545956975615</v>
      </c>
      <c r="AC13" s="34">
        <f>+('Cuadro 2'!AD13/'Cuadro 2'!AC13-1)*100</f>
        <v>-7.9013034571399965</v>
      </c>
      <c r="AD13" s="34">
        <f>+('Cuadro 2'!AE13/'Cuadro 2'!AD13-1)*100</f>
        <v>4.0223334134636524</v>
      </c>
      <c r="AE13" s="34">
        <f>+('Cuadro 2'!AF13/'Cuadro 2'!AE13-1)*100</f>
        <v>1.7108222938739148</v>
      </c>
      <c r="AF13" s="34">
        <f>+('Cuadro 2'!AG13/'Cuadro 2'!AF13-1)*100</f>
        <v>3.5370809958313432</v>
      </c>
      <c r="AG13" s="34">
        <f>+('Cuadro 2'!AH13/'Cuadro 2'!AG13-1)*100</f>
        <v>2.5120970534525</v>
      </c>
      <c r="AH13" s="34">
        <f>+('Cuadro 2'!AI13/'Cuadro 2'!AH13-1)*100</f>
        <v>4.0386401740725608</v>
      </c>
      <c r="AI13" s="34">
        <f>+('Cuadro 2'!AJ13/'Cuadro 2'!AI13-1)*100</f>
        <v>2.7588617533877091</v>
      </c>
      <c r="AJ13" s="34">
        <f>+('Cuadro 2'!AK13/'Cuadro 2'!AJ13-1)*100</f>
        <v>12.724009144365844</v>
      </c>
      <c r="AK13" s="34">
        <f>+('Cuadro 2'!AL13/'Cuadro 2'!AK13-1)*100</f>
        <v>-4.6933278804261462</v>
      </c>
      <c r="AL13" s="34">
        <f>+('Cuadro 2'!AM13/'Cuadro 2'!AL13-1)*100</f>
        <v>19.438073012471115</v>
      </c>
      <c r="AM13" s="34">
        <f>+('Cuadro 2'!AN13/'Cuadro 2'!AM13-1)*100</f>
        <v>1.7966595110503913</v>
      </c>
      <c r="AN13" s="34">
        <f>+('Cuadro 2'!AO13/'Cuadro 2'!AN13-1)*100</f>
        <v>3.0827450611909057</v>
      </c>
      <c r="AO13" s="34">
        <f>+('Cuadro 2'!AP13/'Cuadro 2'!AO13-1)*100</f>
        <v>2.6951605767093101</v>
      </c>
      <c r="AP13" s="34">
        <f>+('Cuadro 2'!AQ13/'Cuadro 2'!AP13-1)*100</f>
        <v>3.7303080783833487</v>
      </c>
      <c r="AQ13" s="34">
        <f>+('Cuadro 2'!AR13/'Cuadro 2'!AQ13-1)*100</f>
        <v>-3.0711661893702225</v>
      </c>
      <c r="AR13" s="34">
        <f>+('Cuadro 2'!AS13/'Cuadro 2'!AR13-1)*100</f>
        <v>-3.3441221968433243E-2</v>
      </c>
      <c r="AS13" s="34">
        <f>+('Cuadro 2'!AT13/'Cuadro 2'!AS13-1)*100</f>
        <v>4.7577546617292965</v>
      </c>
      <c r="AT13" s="34">
        <f>+('Cuadro 2'!AU13/'Cuadro 2'!AT13-1)*100</f>
        <v>2.3982860573603215</v>
      </c>
      <c r="AU13" s="34">
        <f>+('Cuadro 2'!AV13/'Cuadro 2'!AU13-1)*100</f>
        <v>2.3555912756344055</v>
      </c>
      <c r="AV13" s="34">
        <f>+('Cuadro 2'!AW13/'Cuadro 2'!AV13-1)*100</f>
        <v>-0.38931322699369275</v>
      </c>
      <c r="AW13" s="34">
        <f>+('Cuadro 2'!AX13/'Cuadro 2'!AW13-1)*100</f>
        <v>1.8024312523435171</v>
      </c>
      <c r="AX13" s="34">
        <f>+('Cuadro 2'!AY13/'Cuadro 2'!AX13-1)*100</f>
        <v>25.283569159711149</v>
      </c>
      <c r="AY13" s="34">
        <f>+('Cuadro 2'!AZ13/'Cuadro 2'!AY13-1)*100</f>
        <v>2.5899256354160016</v>
      </c>
      <c r="AZ13" s="34">
        <f>+('Cuadro 2'!BA13/'Cuadro 2'!AZ13-1)*100</f>
        <v>0.46629352291065462</v>
      </c>
      <c r="BA13" s="34">
        <f>+('Cuadro 2'!BB13/'Cuadro 2'!BA13-1)*100</f>
        <v>4.591353645529872</v>
      </c>
      <c r="BB13" s="34">
        <f>+('Cuadro 2'!BC13/'Cuadro 2'!BB13-1)*100</f>
        <v>-0.28302367050357935</v>
      </c>
      <c r="BC13" s="34">
        <f>+('Cuadro 2'!BD13/'Cuadro 2'!BC13-1)*100</f>
        <v>-1.3180099305150739</v>
      </c>
      <c r="BD13" s="34">
        <f>+('Cuadro 2'!BE13/'Cuadro 2'!BD13-1)*100</f>
        <v>5.1683571525198202</v>
      </c>
      <c r="BE13" s="34">
        <f>+('Cuadro 2'!BF13/'Cuadro 2'!BE13-1)*100</f>
        <v>2.4642228947455491</v>
      </c>
      <c r="BF13" s="34">
        <f>+('Cuadro 2'!BG13/'Cuadro 2'!BF13-1)*100</f>
        <v>-0.49101409195404511</v>
      </c>
      <c r="BG13" s="34">
        <f>+('Cuadro 2'!BH13/'Cuadro 2'!BG13-1)*100</f>
        <v>3.5582373430141923</v>
      </c>
      <c r="BH13" s="34">
        <f>+('Cuadro 2'!BI13/'Cuadro 2'!BH13-1)*100</f>
        <v>-2.3079505058212324</v>
      </c>
      <c r="BI13" s="34">
        <f>+('Cuadro 2'!BJ13/'Cuadro 2'!BI13-1)*100</f>
        <v>3.1091250145569349</v>
      </c>
      <c r="BJ13" s="34">
        <f>+('Cuadro 2'!BK13/'Cuadro 2'!BJ13-1)*100</f>
        <v>-0.43825741477618863</v>
      </c>
      <c r="BK13" s="34">
        <f>+('Cuadro 2'!BL13/'Cuadro 2'!BK13-1)*100</f>
        <v>2.0024968230276219</v>
      </c>
      <c r="BL13" s="34">
        <f>+('Cuadro 2'!BM13/'Cuadro 2'!BL13-1)*100</f>
        <v>2.1720199754828196</v>
      </c>
      <c r="BM13" s="34">
        <f>+('Cuadro 2'!BN13/'Cuadro 2'!BM13-1)*100</f>
        <v>1.767826510399817</v>
      </c>
      <c r="BN13" s="34">
        <f>+('Cuadro 2'!BO13/'Cuadro 2'!BN13-1)*100</f>
        <v>3.1628038508068057</v>
      </c>
      <c r="BO13" s="34">
        <f>+('Cuadro 2'!BP13/'Cuadro 2'!BO13-1)*100</f>
        <v>1.0653303013062887</v>
      </c>
      <c r="BP13" s="34">
        <f>+('Cuadro 2'!BQ13/'Cuadro 2'!BP13-1)*100</f>
        <v>2.6431452262365873</v>
      </c>
      <c r="BQ13" s="34">
        <f>+('Cuadro 2'!BR13/'Cuadro 2'!BQ13-1)*100</f>
        <v>1.2310341258854773</v>
      </c>
      <c r="BR13" s="34">
        <f>+('Cuadro 2'!BS13/'Cuadro 2'!BR13-1)*100</f>
        <v>2.1562728790772479</v>
      </c>
      <c r="BS13" s="34">
        <f>+('Cuadro 2'!BT13/'Cuadro 2'!BS13-1)*100</f>
        <v>1.9591225155396907</v>
      </c>
      <c r="BT13" s="34">
        <f>+('Cuadro 2'!BU13/'Cuadro 2'!BT13-1)*100</f>
        <v>4.2669394840205044</v>
      </c>
      <c r="BU13" s="34">
        <f>+('Cuadro 2'!BV13/'Cuadro 2'!BU13-1)*100</f>
        <v>0.49966684288833552</v>
      </c>
      <c r="BV13" s="34">
        <f>+('Cuadro 2'!BW13/'Cuadro 2'!BV13-1)*100</f>
        <v>7.2244966354249707</v>
      </c>
      <c r="BW13" s="34">
        <f>+('Cuadro 2'!BX13/'Cuadro 2'!BW13-1)*100</f>
        <v>0.28315632307682748</v>
      </c>
      <c r="BX13" s="34">
        <f>+('Cuadro 2'!BY13/'Cuadro 2'!BX13-1)*100</f>
        <v>3.4182936498202476</v>
      </c>
      <c r="BY13" s="34">
        <f>+('Cuadro 2'!BZ13/'Cuadro 2'!BY13-1)*100</f>
        <v>1.1229827593796315</v>
      </c>
      <c r="BZ13" s="34">
        <f>+('Cuadro 2'!CA13/'Cuadro 2'!BZ13-1)*100</f>
        <v>1.4918776570699732</v>
      </c>
      <c r="CA13" s="34">
        <f>+('Cuadro 2'!CB13/'Cuadro 2'!CA13-1)*100</f>
        <v>1.5346190740953336</v>
      </c>
      <c r="CB13" s="34">
        <f>+('Cuadro 2'!CC13/'Cuadro 2'!CB13-1)*100</f>
        <v>7.227183055614228</v>
      </c>
      <c r="CC13" s="34">
        <f>+('Cuadro 2'!CD13/'Cuadro 2'!CC13-1)*100</f>
        <v>3.1271046807378022</v>
      </c>
      <c r="CD13" s="34">
        <f>+('Cuadro 2'!CE13/'Cuadro 2'!CD13-1)*100</f>
        <v>8.1824074449374784</v>
      </c>
      <c r="CE13" s="34">
        <f>+('Cuadro 2'!CF13/'Cuadro 2'!CE13-1)*100</f>
        <v>1.2430745729518966</v>
      </c>
      <c r="CF13" s="34">
        <f>+('Cuadro 2'!CG13/'Cuadro 2'!CF13-1)*100</f>
        <v>1.5539953890898905</v>
      </c>
      <c r="CG13" s="34">
        <f>+('Cuadro 2'!CH13/'Cuadro 2'!CG13-1)*100</f>
        <v>1.097561640640965</v>
      </c>
      <c r="CH13" s="34">
        <f>+('Cuadro 2'!CI13/'Cuadro 2'!CH13-1)*100</f>
        <v>-0.68322310404300701</v>
      </c>
      <c r="CI13" s="34">
        <f>+('Cuadro 2'!CJ13/'Cuadro 2'!CI13-1)*100</f>
        <v>-0.67311403855265795</v>
      </c>
      <c r="CJ13" s="34">
        <f>+('Cuadro 2'!CK13/'Cuadro 2'!CJ13-1)*100</f>
        <v>3.4298666939928335</v>
      </c>
      <c r="CK13" s="34">
        <f>+('Cuadro 2'!CL13/'Cuadro 2'!CK13-1)*100</f>
        <v>5.1483890733918347</v>
      </c>
      <c r="CL13" s="34">
        <f>+('Cuadro 2'!CM13/'Cuadro 2'!CL13-1)*100</f>
        <v>-0.67478884234892789</v>
      </c>
      <c r="CM13" s="34">
        <f>+('Cuadro 2'!CN13/'Cuadro 2'!CM13-1)*100</f>
        <v>4.7304651347164661</v>
      </c>
      <c r="CN13" s="34">
        <f>+('Cuadro 2'!CO13/'Cuadro 2'!CN13-1)*100</f>
        <v>4.3252348876523961</v>
      </c>
      <c r="CO13" s="34">
        <f>+('Cuadro 2'!CP13/'Cuadro 2'!CO13-1)*100</f>
        <v>1.7189382208368631</v>
      </c>
      <c r="CP13" s="34">
        <f>+('Cuadro 2'!CQ13/'Cuadro 2'!CP13-1)*100</f>
        <v>-1.0974323503747718</v>
      </c>
      <c r="CQ13" s="34">
        <f>+('Cuadro 2'!CR13/'Cuadro 2'!CQ13-1)*100</f>
        <v>-1.5518913904619014</v>
      </c>
      <c r="CR13" s="34">
        <f>+('Cuadro 2'!CS13/'Cuadro 2'!CR13-1)*100</f>
        <v>3.1915790770538521</v>
      </c>
      <c r="CS13" s="34">
        <f>+('Cuadro 2'!CT13/'Cuadro 2'!CS13-1)*100</f>
        <v>-3.7409285115810431</v>
      </c>
      <c r="CT13" s="34">
        <f>+('Cuadro 2'!CU13/'Cuadro 2'!CT13-1)*100</f>
        <v>2.440825467933716</v>
      </c>
      <c r="CU13" s="34">
        <f>+('Cuadro 2'!CV13/'Cuadro 2'!CU13-1)*100</f>
        <v>5.7991313478704898</v>
      </c>
      <c r="CV13" s="34">
        <f>+('Cuadro 2'!CW13/'Cuadro 2'!CV13-1)*100</f>
        <v>-1.6247034890009115</v>
      </c>
      <c r="CW13" s="34">
        <f>+('Cuadro 2'!CX13/'Cuadro 2'!CW13-1)*100</f>
        <v>2.3771842244525665</v>
      </c>
      <c r="CX13" s="34">
        <f>+('Cuadro 2'!CY13/'Cuadro 2'!CX13-1)*100</f>
        <v>-0.3801181673680265</v>
      </c>
      <c r="CY13" s="34">
        <f>+('Cuadro 2'!CZ13/'Cuadro 2'!CY13-1)*100</f>
        <v>4.2478116695656487</v>
      </c>
      <c r="CZ13" s="34">
        <f>+('Cuadro 2'!DA13/'Cuadro 2'!CZ13-1)*100</f>
        <v>3.1503289981173577</v>
      </c>
      <c r="DA13" s="34">
        <f>+('Cuadro 2'!DB13/'Cuadro 2'!DA13-1)*100</f>
        <v>7.0278791009252606</v>
      </c>
      <c r="DB13" s="34">
        <f>+('Cuadro 2'!DC13/'Cuadro 2'!DB13-1)*100</f>
        <v>4.0725162353269395</v>
      </c>
      <c r="DC13" s="34">
        <f>+('Cuadro 2'!DD13/'Cuadro 2'!DC13-1)*100</f>
        <v>6.2128550978695518</v>
      </c>
      <c r="DD13" s="34">
        <f>+('Cuadro 2'!DE13/'Cuadro 2'!DD13-1)*100</f>
        <v>3.123192469592051</v>
      </c>
      <c r="DE13" s="34">
        <f>+('Cuadro 2'!DF13/'Cuadro 2'!DE13-1)*100</f>
        <v>7.28906342998481</v>
      </c>
      <c r="DF13" s="34">
        <f>+('Cuadro 2'!DG13/'Cuadro 2'!DF13-1)*100</f>
        <v>2.5199285766958734</v>
      </c>
      <c r="DG13" s="34">
        <f>+('Cuadro 2'!DH13/'Cuadro 2'!DG13-1)*100</f>
        <v>0.88483071820444348</v>
      </c>
      <c r="DH13" s="34">
        <f>+('Cuadro 2'!DI13/'Cuadro 2'!DH13-1)*100</f>
        <v>2.67659616635465</v>
      </c>
      <c r="DI13" s="34">
        <f>+('Cuadro 2'!DJ13/'Cuadro 2'!DI13-1)*100</f>
        <v>1.9037577247332793</v>
      </c>
      <c r="DJ13" s="34">
        <f>+('Cuadro 2'!DK13/'Cuadro 2'!DJ13-1)*100</f>
        <v>7.5031949208222315</v>
      </c>
      <c r="DK13" s="34">
        <f>+('Cuadro 2'!DL13/'Cuadro 2'!DK13-1)*100</f>
        <v>-2.739279097832803</v>
      </c>
      <c r="DL13" s="34">
        <f>+('Cuadro 2'!DM13/'Cuadro 2'!DL13-1)*100</f>
        <v>4.0253048080397535</v>
      </c>
      <c r="DM13" s="34">
        <f>+('Cuadro 2'!DN13/'Cuadro 2'!DM13-1)*100</f>
        <v>10.294682223750318</v>
      </c>
      <c r="DN13" s="34">
        <f>+('Cuadro 2'!DO13/'Cuadro 2'!DN13-1)*100</f>
        <v>4.3840296935519163</v>
      </c>
      <c r="DO13" s="34">
        <f>+('Cuadro 2'!DP13/'Cuadro 2'!DO13-1)*100</f>
        <v>3.8564876196929276</v>
      </c>
      <c r="DP13" s="34">
        <f>+('Cuadro 2'!DQ13/'Cuadro 2'!DP13-1)*100</f>
        <v>2.1130080203355384</v>
      </c>
      <c r="DQ13" s="34">
        <f>+('Cuadro 2'!DR13/'Cuadro 2'!DQ13-1)*100</f>
        <v>3.8436408193157412</v>
      </c>
      <c r="DR13" s="34">
        <f>+('Cuadro 2'!DS13/'Cuadro 2'!DR13-1)*100</f>
        <v>4.5331029734649864</v>
      </c>
      <c r="DS13" s="34">
        <f>+('Cuadro 2'!DT13/'Cuadro 2'!DS13-1)*100</f>
        <v>7.0179828760814855</v>
      </c>
      <c r="DT13" s="34">
        <f>+('Cuadro 2'!DU13/'Cuadro 2'!DT13-1)*100</f>
        <v>-0.70872808092004025</v>
      </c>
      <c r="DU13" s="34">
        <f>+('Cuadro 2'!DV13/'Cuadro 2'!DU13-1)*100</f>
        <v>0.37745911410671518</v>
      </c>
      <c r="DV13" s="34">
        <f>+('Cuadro 2'!DW13/'Cuadro 2'!DV13-1)*100</f>
        <v>3.7393564645661348</v>
      </c>
      <c r="DW13" s="34">
        <f>+('Cuadro 2'!DX13/'Cuadro 2'!DW13-1)*100</f>
        <v>2.6776760198648608</v>
      </c>
      <c r="DX13" s="34">
        <f>+('Cuadro 2'!DY13/'Cuadro 2'!DX13-1)*100</f>
        <v>1.3756107544890206</v>
      </c>
      <c r="DY13" s="34">
        <f>+('Cuadro 2'!DZ13/'Cuadro 2'!DY13-1)*100</f>
        <v>6.0823439114498168</v>
      </c>
      <c r="DZ13" s="34">
        <f>+('Cuadro 2'!EA13/'Cuadro 2'!DZ13-1)*100</f>
        <v>-0.66414346880063757</v>
      </c>
      <c r="EA13" s="34">
        <f>+('Cuadro 2'!EB13/'Cuadro 2'!EA13-1)*100</f>
        <v>5.5106813463349003</v>
      </c>
      <c r="EB13" s="34">
        <f>+('Cuadro 2'!EC13/'Cuadro 2'!EB13-1)*100</f>
        <v>1.7045242106807246</v>
      </c>
      <c r="EC13" s="34">
        <f>+('Cuadro 2'!ED13/'Cuadro 2'!EC13-1)*100</f>
        <v>-1.8073062976842191E-2</v>
      </c>
      <c r="ED13" s="34">
        <f>+('Cuadro 2'!EE13/'Cuadro 2'!ED13-1)*100</f>
        <v>3.1221096994778597</v>
      </c>
      <c r="EE13" s="34">
        <f>+('Cuadro 2'!EF13/'Cuadro 2'!EE13-1)*100</f>
        <v>8.1729281354555816</v>
      </c>
      <c r="EF13" s="34">
        <f>+('Cuadro 2'!EG13/'Cuadro 2'!EF13-1)*100</f>
        <v>6.4639023649053051</v>
      </c>
      <c r="EG13" s="34">
        <f>+('Cuadro 2'!EH13/'Cuadro 2'!EG13-1)*100</f>
        <v>0.57501399564183764</v>
      </c>
      <c r="EH13" s="34">
        <f>+('Cuadro 2'!EI13/'Cuadro 2'!EH13-1)*100</f>
        <v>2.5102191834762477</v>
      </c>
      <c r="EI13" s="34">
        <f>+('Cuadro 2'!EJ13/'Cuadro 2'!EI13-1)*100</f>
        <v>5.7323937573974026</v>
      </c>
      <c r="EJ13" s="34">
        <f>+('Cuadro 2'!EK13/'Cuadro 2'!EJ13-1)*100</f>
        <v>3.9684672598919946</v>
      </c>
      <c r="EK13" s="34">
        <f>+('Cuadro 2'!EL13/'Cuadro 2'!EK13-1)*100</f>
        <v>6.1768327748266572</v>
      </c>
      <c r="EL13" s="34">
        <f>+('Cuadro 2'!EM13/'Cuadro 2'!EL13-1)*100</f>
        <v>5.4111537697480783</v>
      </c>
      <c r="EM13" s="34">
        <f>+('Cuadro 2'!EN13/'Cuadro 2'!EM13-1)*100</f>
        <v>2.7668667843410599</v>
      </c>
      <c r="EN13" s="34">
        <f>+('Cuadro 2'!EO13/'Cuadro 2'!EN13-1)*100</f>
        <v>3.9029596064914518</v>
      </c>
      <c r="EO13" s="34">
        <f>+('Cuadro 2'!EP13/'Cuadro 2'!EO13-1)*100</f>
        <v>1.3649781899211622</v>
      </c>
      <c r="EP13" s="34">
        <f>+('Cuadro 2'!EQ13/'Cuadro 2'!EP13-1)*100</f>
        <v>15.98953225131201</v>
      </c>
      <c r="EQ13" s="34">
        <f>+('Cuadro 2'!ER13/'Cuadro 2'!EQ13-1)*100</f>
        <v>2.3412124820975544</v>
      </c>
      <c r="ER13" s="34">
        <f>+('Cuadro 2'!ES13/'Cuadro 2'!ER13-1)*100</f>
        <v>3.9939437785103893</v>
      </c>
      <c r="ES13" s="34">
        <f>+('Cuadro 2'!ET13/'Cuadro 2'!ES13-1)*100</f>
        <v>5.7111554988096502</v>
      </c>
      <c r="ET13" s="34">
        <f>+('Cuadro 2'!EU13/'Cuadro 2'!ET13-1)*100</f>
        <v>5.5558948876230696</v>
      </c>
      <c r="EU13" s="34">
        <f>+('Cuadro 2'!EV13/'Cuadro 2'!EU13-1)*100</f>
        <v>4.6850004946512369</v>
      </c>
      <c r="EV13" s="34">
        <f>+('Cuadro 2'!EW13/'Cuadro 2'!EV13-1)*100</f>
        <v>15.650469552564061</v>
      </c>
      <c r="EW13" s="34">
        <f>+('Cuadro 2'!EX13/'Cuadro 2'!EW13-1)*100</f>
        <v>6.8593765022701314</v>
      </c>
      <c r="EX13" s="34">
        <f>+('Cuadro 2'!EY13/'Cuadro 2'!EX13-1)*100</f>
        <v>5.7772514141074094</v>
      </c>
      <c r="EY13" s="34">
        <f>+('Cuadro 2'!EZ13/'Cuadro 2'!EY13-1)*100</f>
        <v>5.7695811115407558</v>
      </c>
      <c r="EZ13" s="34">
        <f>+('Cuadro 2'!FA13/'Cuadro 2'!EZ13-1)*100</f>
        <v>7.2481014445494152</v>
      </c>
    </row>
    <row r="14" spans="1:156" ht="14.25" customHeight="1" x14ac:dyDescent="0.3">
      <c r="A14" s="64" t="s">
        <v>36</v>
      </c>
      <c r="B14" s="34">
        <f>+('Cuadro 2'!C14/'Cuadro 2'!B14-1)*100</f>
        <v>4.3593899874367681</v>
      </c>
      <c r="C14" s="34">
        <f>+('Cuadro 2'!D14/'Cuadro 2'!C14-1)*100</f>
        <v>1.6731577627373984</v>
      </c>
      <c r="D14" s="34">
        <f>+('Cuadro 2'!E14/'Cuadro 2'!D14-1)*100</f>
        <v>1.0450362406394964</v>
      </c>
      <c r="E14" s="34">
        <f>+('Cuadro 2'!F14/'Cuadro 2'!E14-1)*100</f>
        <v>1.3632373167506984</v>
      </c>
      <c r="F14" s="34">
        <f>+('Cuadro 2'!G14/'Cuadro 2'!F14-1)*100</f>
        <v>3.0808845012968433</v>
      </c>
      <c r="G14" s="34">
        <f>+('Cuadro 2'!H14/'Cuadro 2'!G14-1)*100</f>
        <v>-0.31122004620423027</v>
      </c>
      <c r="H14" s="34">
        <f>+('Cuadro 2'!I14/'Cuadro 2'!H14-1)*100</f>
        <v>2.3008806864305065</v>
      </c>
      <c r="I14" s="34">
        <f>+('Cuadro 2'!J14/'Cuadro 2'!I14-1)*100</f>
        <v>0.9151107119285351</v>
      </c>
      <c r="J14" s="34">
        <f>+('Cuadro 2'!K14/'Cuadro 2'!J14-1)*100</f>
        <v>1.2705158324139987</v>
      </c>
      <c r="K14" s="34">
        <f>+('Cuadro 2'!L14/'Cuadro 2'!K14-1)*100</f>
        <v>0.55039300497528032</v>
      </c>
      <c r="L14" s="34">
        <f>+('Cuadro 2'!M14/'Cuadro 2'!L14-1)*100</f>
        <v>0.14305138341592638</v>
      </c>
      <c r="M14" s="34">
        <f>+('Cuadro 2'!N14/'Cuadro 2'!M14-1)*100</f>
        <v>6.9867487677224283</v>
      </c>
      <c r="N14" s="34">
        <f>+('Cuadro 2'!O14/'Cuadro 2'!N14-1)*100</f>
        <v>4.5093383013927735</v>
      </c>
      <c r="O14" s="34">
        <f>+('Cuadro 2'!P14/'Cuadro 2'!O14-1)*100</f>
        <v>0.48250989835505464</v>
      </c>
      <c r="P14" s="34">
        <f>+('Cuadro 2'!Q14/'Cuadro 2'!P14-1)*100</f>
        <v>0.77125855056738857</v>
      </c>
      <c r="Q14" s="34">
        <f>+('Cuadro 2'!R14/'Cuadro 2'!Q14-1)*100</f>
        <v>2.6761113865602315</v>
      </c>
      <c r="R14" s="34">
        <f>+('Cuadro 2'!S14/'Cuadro 2'!R14-1)*100</f>
        <v>1.3987287733647991</v>
      </c>
      <c r="S14" s="34">
        <f>+('Cuadro 2'!T14/'Cuadro 2'!S14-1)*100</f>
        <v>-3.4833595636644121</v>
      </c>
      <c r="T14" s="34">
        <f>+('Cuadro 2'!U14/'Cuadro 2'!T14-1)*100</f>
        <v>3.4741688178383523</v>
      </c>
      <c r="U14" s="34">
        <f>+('Cuadro 2'!V14/'Cuadro 2'!U14-1)*100</f>
        <v>2.7986789715580551</v>
      </c>
      <c r="V14" s="34">
        <f>+('Cuadro 2'!W14/'Cuadro 2'!V14-1)*100</f>
        <v>1.4153485298520341</v>
      </c>
      <c r="W14" s="34">
        <f>+('Cuadro 2'!X14/'Cuadro 2'!W14-1)*100</f>
        <v>2.6450533390708353</v>
      </c>
      <c r="X14" s="34">
        <f>+('Cuadro 2'!Y14/'Cuadro 2'!X14-1)*100</f>
        <v>4.2201640614645708</v>
      </c>
      <c r="Y14" s="34">
        <f>+('Cuadro 2'!Z14/'Cuadro 2'!Y14-1)*100</f>
        <v>-0.58054708509207575</v>
      </c>
      <c r="Z14" s="34">
        <f>+('Cuadro 2'!AA14/'Cuadro 2'!Z14-1)*100</f>
        <v>0.93835156536383746</v>
      </c>
      <c r="AA14" s="34">
        <f>+('Cuadro 2'!AB14/'Cuadro 2'!AA14-1)*100</f>
        <v>4.3254184532663276</v>
      </c>
      <c r="AB14" s="34">
        <f>+('Cuadro 2'!AC14/'Cuadro 2'!AB14-1)*100</f>
        <v>3.0423524600560858</v>
      </c>
      <c r="AC14" s="34">
        <f>+('Cuadro 2'!AD14/'Cuadro 2'!AC14-1)*100</f>
        <v>0.81997563248723537</v>
      </c>
      <c r="AD14" s="34">
        <f>+('Cuadro 2'!AE14/'Cuadro 2'!AD14-1)*100</f>
        <v>2.3081347377525319</v>
      </c>
      <c r="AE14" s="34">
        <f>+('Cuadro 2'!AF14/'Cuadro 2'!AE14-1)*100</f>
        <v>0.29632708707720834</v>
      </c>
      <c r="AF14" s="34">
        <f>+('Cuadro 2'!AG14/'Cuadro 2'!AF14-1)*100</f>
        <v>1.5855259252941512</v>
      </c>
      <c r="AG14" s="34">
        <f>+('Cuadro 2'!AH14/'Cuadro 2'!AG14-1)*100</f>
        <v>3.0692731415748131</v>
      </c>
      <c r="AH14" s="34">
        <f>+('Cuadro 2'!AI14/'Cuadro 2'!AH14-1)*100</f>
        <v>3.004897201747081</v>
      </c>
      <c r="AI14" s="34">
        <f>+('Cuadro 2'!AJ14/'Cuadro 2'!AI14-1)*100</f>
        <v>1.2769321342929629</v>
      </c>
      <c r="AJ14" s="34">
        <f>+('Cuadro 2'!AK14/'Cuadro 2'!AJ14-1)*100</f>
        <v>1.5972220743449839</v>
      </c>
      <c r="AK14" s="34">
        <f>+('Cuadro 2'!AL14/'Cuadro 2'!AK14-1)*100</f>
        <v>0.72162796881987123</v>
      </c>
      <c r="AL14" s="34">
        <f>+('Cuadro 2'!AM14/'Cuadro 2'!AL14-1)*100</f>
        <v>-0.11411322640294541</v>
      </c>
      <c r="AM14" s="34">
        <f>+('Cuadro 2'!AN14/'Cuadro 2'!AM14-1)*100</f>
        <v>2.7641500411156539</v>
      </c>
      <c r="AN14" s="34">
        <f>+('Cuadro 2'!AO14/'Cuadro 2'!AN14-1)*100</f>
        <v>1.0897270963790451</v>
      </c>
      <c r="AO14" s="34">
        <f>+('Cuadro 2'!AP14/'Cuadro 2'!AO14-1)*100</f>
        <v>1.9798589202834727</v>
      </c>
      <c r="AP14" s="34">
        <f>+('Cuadro 2'!AQ14/'Cuadro 2'!AP14-1)*100</f>
        <v>2.4037795982516652</v>
      </c>
      <c r="AQ14" s="34">
        <f>+('Cuadro 2'!AR14/'Cuadro 2'!AQ14-1)*100</f>
        <v>1.7830642723587919</v>
      </c>
      <c r="AR14" s="34">
        <f>+('Cuadro 2'!AS14/'Cuadro 2'!AR14-1)*100</f>
        <v>0.40405310444333598</v>
      </c>
      <c r="AS14" s="34">
        <f>+('Cuadro 2'!AT14/'Cuadro 2'!AS14-1)*100</f>
        <v>4.4594414491707646</v>
      </c>
      <c r="AT14" s="34">
        <f>+('Cuadro 2'!AU14/'Cuadro 2'!AT14-1)*100</f>
        <v>1.22660195579678</v>
      </c>
      <c r="AU14" s="34">
        <f>+('Cuadro 2'!AV14/'Cuadro 2'!AU14-1)*100</f>
        <v>2.5409072128024679</v>
      </c>
      <c r="AV14" s="34">
        <f>+('Cuadro 2'!AW14/'Cuadro 2'!AV14-1)*100</f>
        <v>3.6831359182298407</v>
      </c>
      <c r="AW14" s="34">
        <f>+('Cuadro 2'!AX14/'Cuadro 2'!AW14-1)*100</f>
        <v>1.4883643741169683</v>
      </c>
      <c r="AX14" s="34">
        <f>+('Cuadro 2'!AY14/'Cuadro 2'!AX14-1)*100</f>
        <v>10.134775877205481</v>
      </c>
      <c r="AY14" s="34">
        <f>+('Cuadro 2'!AZ14/'Cuadro 2'!AY14-1)*100</f>
        <v>4.0075203447742958</v>
      </c>
      <c r="AZ14" s="34">
        <f>+('Cuadro 2'!BA14/'Cuadro 2'!AZ14-1)*100</f>
        <v>0.30255733372701599</v>
      </c>
      <c r="BA14" s="34">
        <f>+('Cuadro 2'!BB14/'Cuadro 2'!BA14-1)*100</f>
        <v>10.805918035826135</v>
      </c>
      <c r="BB14" s="34">
        <f>+('Cuadro 2'!BC14/'Cuadro 2'!BB14-1)*100</f>
        <v>2.2265689594616944</v>
      </c>
      <c r="BC14" s="34">
        <f>+('Cuadro 2'!BD14/'Cuadro 2'!BC14-1)*100</f>
        <v>1.4085988445672326</v>
      </c>
      <c r="BD14" s="34">
        <f>+('Cuadro 2'!BE14/'Cuadro 2'!BD14-1)*100</f>
        <v>2.256220254542507</v>
      </c>
      <c r="BE14" s="34">
        <f>+('Cuadro 2'!BF14/'Cuadro 2'!BE14-1)*100</f>
        <v>2.775231285540003</v>
      </c>
      <c r="BF14" s="34">
        <f>+('Cuadro 2'!BG14/'Cuadro 2'!BF14-1)*100</f>
        <v>0.79341757012116876</v>
      </c>
      <c r="BG14" s="34">
        <f>+('Cuadro 2'!BH14/'Cuadro 2'!BG14-1)*100</f>
        <v>0.62004630252070481</v>
      </c>
      <c r="BH14" s="34">
        <f>+('Cuadro 2'!BI14/'Cuadro 2'!BH14-1)*100</f>
        <v>4.1773748022994495</v>
      </c>
      <c r="BI14" s="34">
        <f>+('Cuadro 2'!BJ14/'Cuadro 2'!BI14-1)*100</f>
        <v>-1.818704351072864</v>
      </c>
      <c r="BJ14" s="34">
        <f>+('Cuadro 2'!BK14/'Cuadro 2'!BJ14-1)*100</f>
        <v>1.1299641501603341</v>
      </c>
      <c r="BK14" s="34">
        <f>+('Cuadro 2'!BL14/'Cuadro 2'!BK14-1)*100</f>
        <v>3.4777077429562819</v>
      </c>
      <c r="BL14" s="34">
        <f>+('Cuadro 2'!BM14/'Cuadro 2'!BL14-1)*100</f>
        <v>5.2393496378454918</v>
      </c>
      <c r="BM14" s="34">
        <f>+('Cuadro 2'!BN14/'Cuadro 2'!BM14-1)*100</f>
        <v>1.0825769999889268E-2</v>
      </c>
      <c r="BN14" s="34">
        <f>+('Cuadro 2'!BO14/'Cuadro 2'!BN14-1)*100</f>
        <v>8.96393161421447</v>
      </c>
      <c r="BO14" s="34">
        <f>+('Cuadro 2'!BP14/'Cuadro 2'!BO14-1)*100</f>
        <v>-0.26003421717323283</v>
      </c>
      <c r="BP14" s="34">
        <f>+('Cuadro 2'!BQ14/'Cuadro 2'!BP14-1)*100</f>
        <v>-0.36613845408062229</v>
      </c>
      <c r="BQ14" s="34">
        <f>+('Cuadro 2'!BR14/'Cuadro 2'!BQ14-1)*100</f>
        <v>3.0548170507202155</v>
      </c>
      <c r="BR14" s="34">
        <f>+('Cuadro 2'!BS14/'Cuadro 2'!BR14-1)*100</f>
        <v>2.6982354998287494</v>
      </c>
      <c r="BS14" s="34">
        <f>+('Cuadro 2'!BT14/'Cuadro 2'!BS14-1)*100</f>
        <v>0.51983020766430688</v>
      </c>
      <c r="BT14" s="34">
        <f>+('Cuadro 2'!BU14/'Cuadro 2'!BT14-1)*100</f>
        <v>2.2297155280687431</v>
      </c>
      <c r="BU14" s="34">
        <f>+('Cuadro 2'!BV14/'Cuadro 2'!BU14-1)*100</f>
        <v>5.0323771439325427</v>
      </c>
      <c r="BV14" s="34">
        <f>+('Cuadro 2'!BW14/'Cuadro 2'!BV14-1)*100</f>
        <v>4.5473101671528848</v>
      </c>
      <c r="BW14" s="34">
        <f>+('Cuadro 2'!BX14/'Cuadro 2'!BW14-1)*100</f>
        <v>3.6388394576109206</v>
      </c>
      <c r="BX14" s="34">
        <f>+('Cuadro 2'!BY14/'Cuadro 2'!BX14-1)*100</f>
        <v>4.190997706284838</v>
      </c>
      <c r="BY14" s="34">
        <f>+('Cuadro 2'!BZ14/'Cuadro 2'!BY14-1)*100</f>
        <v>3.0579238564320654</v>
      </c>
      <c r="BZ14" s="34">
        <f>+('Cuadro 2'!CA14/'Cuadro 2'!BZ14-1)*100</f>
        <v>3.5541913648674983</v>
      </c>
      <c r="CA14" s="34">
        <f>+('Cuadro 2'!CB14/'Cuadro 2'!CA14-1)*100</f>
        <v>3.8053621595566023</v>
      </c>
      <c r="CB14" s="34">
        <f>+('Cuadro 2'!CC14/'Cuadro 2'!CB14-1)*100</f>
        <v>7.836556687781826</v>
      </c>
      <c r="CC14" s="34">
        <f>+('Cuadro 2'!CD14/'Cuadro 2'!CC14-1)*100</f>
        <v>3.3364350653351638</v>
      </c>
      <c r="CD14" s="34">
        <f>+('Cuadro 2'!CE14/'Cuadro 2'!CD14-1)*100</f>
        <v>4.3430005375874492</v>
      </c>
      <c r="CE14" s="34">
        <f>+('Cuadro 2'!CF14/'Cuadro 2'!CE14-1)*100</f>
        <v>0.61594096228290152</v>
      </c>
      <c r="CF14" s="34">
        <f>+('Cuadro 2'!CG14/'Cuadro 2'!CF14-1)*100</f>
        <v>-0.62322796057878715</v>
      </c>
      <c r="CG14" s="34">
        <f>+('Cuadro 2'!CH14/'Cuadro 2'!CG14-1)*100</f>
        <v>2.9456129468902637</v>
      </c>
      <c r="CH14" s="34">
        <f>+('Cuadro 2'!CI14/'Cuadro 2'!CH14-1)*100</f>
        <v>3.732683632078615</v>
      </c>
      <c r="CI14" s="34">
        <f>+('Cuadro 2'!CJ14/'Cuadro 2'!CI14-1)*100</f>
        <v>-1.9227051192221567</v>
      </c>
      <c r="CJ14" s="34">
        <f>+('Cuadro 2'!CK14/'Cuadro 2'!CJ14-1)*100</f>
        <v>2.903410159488673</v>
      </c>
      <c r="CK14" s="34">
        <f>+('Cuadro 2'!CL14/'Cuadro 2'!CK14-1)*100</f>
        <v>-0.10828276241663382</v>
      </c>
      <c r="CL14" s="34">
        <f>+('Cuadro 2'!CM14/'Cuadro 2'!CL14-1)*100</f>
        <v>1.4282397518529777</v>
      </c>
      <c r="CM14" s="34">
        <f>+('Cuadro 2'!CN14/'Cuadro 2'!CM14-1)*100</f>
        <v>2.1895649926701788</v>
      </c>
      <c r="CN14" s="34">
        <f>+('Cuadro 2'!CO14/'Cuadro 2'!CN14-1)*100</f>
        <v>1.2914519826517479</v>
      </c>
      <c r="CO14" s="34">
        <f>+('Cuadro 2'!CP14/'Cuadro 2'!CO14-1)*100</f>
        <v>0.42731965086917345</v>
      </c>
      <c r="CP14" s="34">
        <f>+('Cuadro 2'!CQ14/'Cuadro 2'!CP14-1)*100</f>
        <v>1.4502881758793773</v>
      </c>
      <c r="CQ14" s="34">
        <f>+('Cuadro 2'!CR14/'Cuadro 2'!CQ14-1)*100</f>
        <v>0.36405035543118913</v>
      </c>
      <c r="CR14" s="34">
        <f>+('Cuadro 2'!CS14/'Cuadro 2'!CR14-1)*100</f>
        <v>0.54283479498615783</v>
      </c>
      <c r="CS14" s="34">
        <f>+('Cuadro 2'!CT14/'Cuadro 2'!CS14-1)*100</f>
        <v>3.4539186556190371</v>
      </c>
      <c r="CT14" s="34">
        <f>+('Cuadro 2'!CU14/'Cuadro 2'!CT14-1)*100</f>
        <v>-0.12378356995638162</v>
      </c>
      <c r="CU14" s="34">
        <f>+('Cuadro 2'!CV14/'Cuadro 2'!CU14-1)*100</f>
        <v>0.82385222107701495</v>
      </c>
      <c r="CV14" s="34">
        <f>+('Cuadro 2'!CW14/'Cuadro 2'!CV14-1)*100</f>
        <v>1.019208108273495</v>
      </c>
      <c r="CW14" s="34">
        <f>+('Cuadro 2'!CX14/'Cuadro 2'!CW14-1)*100</f>
        <v>2.379623431917044</v>
      </c>
      <c r="CX14" s="34">
        <f>+('Cuadro 2'!CY14/'Cuadro 2'!CX14-1)*100</f>
        <v>2.0303232613824829</v>
      </c>
      <c r="CY14" s="34">
        <f>+('Cuadro 2'!CZ14/'Cuadro 2'!CY14-1)*100</f>
        <v>4.9137261346233307</v>
      </c>
      <c r="CZ14" s="34">
        <f>+('Cuadro 2'!DA14/'Cuadro 2'!CZ14-1)*100</f>
        <v>4.2577684100033375</v>
      </c>
      <c r="DA14" s="34">
        <f>+('Cuadro 2'!DB14/'Cuadro 2'!DA14-1)*100</f>
        <v>7.4426836396064955</v>
      </c>
      <c r="DB14" s="34">
        <f>+('Cuadro 2'!DC14/'Cuadro 2'!DB14-1)*100</f>
        <v>2.8063320463235231</v>
      </c>
      <c r="DC14" s="34">
        <f>+('Cuadro 2'!DD14/'Cuadro 2'!DC14-1)*100</f>
        <v>5.0574544872127758</v>
      </c>
      <c r="DD14" s="34">
        <f>+('Cuadro 2'!DE14/'Cuadro 2'!DD14-1)*100</f>
        <v>4.3989923252438334</v>
      </c>
      <c r="DE14" s="34">
        <f>+('Cuadro 2'!DF14/'Cuadro 2'!DE14-1)*100</f>
        <v>4.8179608257220341</v>
      </c>
      <c r="DF14" s="34">
        <f>+('Cuadro 2'!DG14/'Cuadro 2'!DF14-1)*100</f>
        <v>2.0245246907451442</v>
      </c>
      <c r="DG14" s="34">
        <f>+('Cuadro 2'!DH14/'Cuadro 2'!DG14-1)*100</f>
        <v>4.6192624601549159</v>
      </c>
      <c r="DH14" s="34">
        <f>+('Cuadro 2'!DI14/'Cuadro 2'!DH14-1)*100</f>
        <v>1.9159383090637139</v>
      </c>
      <c r="DI14" s="34">
        <f>+('Cuadro 2'!DJ14/'Cuadro 2'!DI14-1)*100</f>
        <v>3.1164281253877935</v>
      </c>
      <c r="DJ14" s="34">
        <f>+('Cuadro 2'!DK14/'Cuadro 2'!DJ14-1)*100</f>
        <v>1.4673818778480507</v>
      </c>
      <c r="DK14" s="34">
        <f>+('Cuadro 2'!DL14/'Cuadro 2'!DK14-1)*100</f>
        <v>2.0519052922262526</v>
      </c>
      <c r="DL14" s="34">
        <f>+('Cuadro 2'!DM14/'Cuadro 2'!DL14-1)*100</f>
        <v>6.4348094986614646</v>
      </c>
      <c r="DM14" s="34">
        <f>+('Cuadro 2'!DN14/'Cuadro 2'!DM14-1)*100</f>
        <v>11.048555304954789</v>
      </c>
      <c r="DN14" s="34">
        <f>+('Cuadro 2'!DO14/'Cuadro 2'!DN14-1)*100</f>
        <v>2.989109979697413</v>
      </c>
      <c r="DO14" s="34">
        <f>+('Cuadro 2'!DP14/'Cuadro 2'!DO14-1)*100</f>
        <v>9.1383997654871365</v>
      </c>
      <c r="DP14" s="34">
        <f>+('Cuadro 2'!DQ14/'Cuadro 2'!DP14-1)*100</f>
        <v>1.9324480706472302</v>
      </c>
      <c r="DQ14" s="34">
        <f>+('Cuadro 2'!DR14/'Cuadro 2'!DQ14-1)*100</f>
        <v>4.0737162434297591</v>
      </c>
      <c r="DR14" s="34">
        <f>+('Cuadro 2'!DS14/'Cuadro 2'!DR14-1)*100</f>
        <v>0.76464831152460722</v>
      </c>
      <c r="DS14" s="34">
        <f>+('Cuadro 2'!DT14/'Cuadro 2'!DS14-1)*100</f>
        <v>1.7680513569852563</v>
      </c>
      <c r="DT14" s="34">
        <f>+('Cuadro 2'!DU14/'Cuadro 2'!DT14-1)*100</f>
        <v>1.9702672367925889</v>
      </c>
      <c r="DU14" s="34">
        <f>+('Cuadro 2'!DV14/'Cuadro 2'!DU14-1)*100</f>
        <v>6.1564460982532765E-2</v>
      </c>
      <c r="DV14" s="34">
        <f>+('Cuadro 2'!DW14/'Cuadro 2'!DV14-1)*100</f>
        <v>10.807549238784198</v>
      </c>
      <c r="DW14" s="34">
        <f>+('Cuadro 2'!DX14/'Cuadro 2'!DW14-1)*100</f>
        <v>-0.27934630077917078</v>
      </c>
      <c r="DX14" s="34">
        <f>+('Cuadro 2'!DY14/'Cuadro 2'!DX14-1)*100</f>
        <v>-2.5642687153718868</v>
      </c>
      <c r="DY14" s="34">
        <f>+('Cuadro 2'!DZ14/'Cuadro 2'!DY14-1)*100</f>
        <v>2.5266067313777674</v>
      </c>
      <c r="DZ14" s="34">
        <f>+('Cuadro 2'!EA14/'Cuadro 2'!DZ14-1)*100</f>
        <v>0.7530680112081134</v>
      </c>
      <c r="EA14" s="34">
        <f>+('Cuadro 2'!EB14/'Cuadro 2'!EA14-1)*100</f>
        <v>1.2489799971705517</v>
      </c>
      <c r="EB14" s="34">
        <f>+('Cuadro 2'!EC14/'Cuadro 2'!EB14-1)*100</f>
        <v>5.1914573529171948</v>
      </c>
      <c r="EC14" s="34">
        <f>+('Cuadro 2'!ED14/'Cuadro 2'!EC14-1)*100</f>
        <v>5.1878722116125875</v>
      </c>
      <c r="ED14" s="34">
        <f>+('Cuadro 2'!EE14/'Cuadro 2'!ED14-1)*100</f>
        <v>1.6318324534785766</v>
      </c>
      <c r="EE14" s="34">
        <f>+('Cuadro 2'!EF14/'Cuadro 2'!EE14-1)*100</f>
        <v>5.03883888939336</v>
      </c>
      <c r="EF14" s="34">
        <f>+('Cuadro 2'!EG14/'Cuadro 2'!EF14-1)*100</f>
        <v>2.4837188927191889</v>
      </c>
      <c r="EG14" s="34">
        <f>+('Cuadro 2'!EH14/'Cuadro 2'!EG14-1)*100</f>
        <v>1.1869491955435185</v>
      </c>
      <c r="EH14" s="34">
        <f>+('Cuadro 2'!EI14/'Cuadro 2'!EH14-1)*100</f>
        <v>2.6171077015351152</v>
      </c>
      <c r="EI14" s="34">
        <f>+('Cuadro 2'!EJ14/'Cuadro 2'!EI14-1)*100</f>
        <v>1.3816594340161581</v>
      </c>
      <c r="EJ14" s="34">
        <f>+('Cuadro 2'!EK14/'Cuadro 2'!EJ14-1)*100</f>
        <v>1.8308499648320486</v>
      </c>
      <c r="EK14" s="34">
        <f>+('Cuadro 2'!EL14/'Cuadro 2'!EK14-1)*100</f>
        <v>7.8389550258010976</v>
      </c>
      <c r="EL14" s="34">
        <f>+('Cuadro 2'!EM14/'Cuadro 2'!EL14-1)*100</f>
        <v>2.0656064910417937</v>
      </c>
      <c r="EM14" s="34">
        <f>+('Cuadro 2'!EN14/'Cuadro 2'!EM14-1)*100</f>
        <v>-0.50626444848085317</v>
      </c>
      <c r="EN14" s="34">
        <f>+('Cuadro 2'!EO14/'Cuadro 2'!EN14-1)*100</f>
        <v>5.2670275831243174</v>
      </c>
      <c r="EO14" s="34">
        <f>+('Cuadro 2'!EP14/'Cuadro 2'!EO14-1)*100</f>
        <v>2.712569362019579</v>
      </c>
      <c r="EP14" s="34">
        <f>+('Cuadro 2'!EQ14/'Cuadro 2'!EP14-1)*100</f>
        <v>3.0818721028138985</v>
      </c>
      <c r="EQ14" s="34">
        <f>+('Cuadro 2'!ER14/'Cuadro 2'!EQ14-1)*100</f>
        <v>7.0502977162709035</v>
      </c>
      <c r="ER14" s="34">
        <f>+('Cuadro 2'!ES14/'Cuadro 2'!ER14-1)*100</f>
        <v>4.3836095357907334</v>
      </c>
      <c r="ES14" s="34">
        <f>+('Cuadro 2'!ET14/'Cuadro 2'!ES14-1)*100</f>
        <v>8.453395414214171</v>
      </c>
      <c r="ET14" s="34">
        <f>+('Cuadro 2'!EU14/'Cuadro 2'!ET14-1)*100</f>
        <v>2.3070614203843487</v>
      </c>
      <c r="EU14" s="34">
        <f>+('Cuadro 2'!EV14/'Cuadro 2'!EU14-1)*100</f>
        <v>11.321697735066639</v>
      </c>
      <c r="EV14" s="34">
        <f>+('Cuadro 2'!EW14/'Cuadro 2'!EV14-1)*100</f>
        <v>6.6209244481820306</v>
      </c>
      <c r="EW14" s="34">
        <f>+('Cuadro 2'!EX14/'Cuadro 2'!EW14-1)*100</f>
        <v>10.357584881636628</v>
      </c>
      <c r="EX14" s="34">
        <f>+('Cuadro 2'!EY14/'Cuadro 2'!EX14-1)*100</f>
        <v>2.2686048305661011</v>
      </c>
      <c r="EY14" s="34">
        <f>+('Cuadro 2'!EZ14/'Cuadro 2'!EY14-1)*100</f>
        <v>7.1861507676057812</v>
      </c>
      <c r="EZ14" s="34">
        <f>+('Cuadro 2'!FA14/'Cuadro 2'!EZ14-1)*100</f>
        <v>3.0001629587733003</v>
      </c>
    </row>
    <row r="15" spans="1:156" ht="14.25" customHeight="1" x14ac:dyDescent="0.3"/>
    <row r="16" spans="1:156" ht="14.25" customHeight="1" x14ac:dyDescent="0.3">
      <c r="A16" s="62" t="s">
        <v>25</v>
      </c>
    </row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2">
    <mergeCell ref="BU3:CF3"/>
    <mergeCell ref="CG3:CR3"/>
    <mergeCell ref="M3:X3"/>
    <mergeCell ref="Y3:AJ3"/>
    <mergeCell ref="AK3:AV3"/>
    <mergeCell ref="AW3:BH3"/>
    <mergeCell ref="BI3:BT3"/>
    <mergeCell ref="CS3:DD3"/>
    <mergeCell ref="DE3:DP3"/>
    <mergeCell ref="DQ3:EB3"/>
    <mergeCell ref="EC3:EM3"/>
    <mergeCell ref="EN3:EX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O1000"/>
  <sheetViews>
    <sheetView showGridLines="0" workbookViewId="0">
      <pane xSplit="1" topLeftCell="EE1" activePane="topRight" state="frozen"/>
      <selection pane="topRight" activeCell="EN6" sqref="EN6:EO14"/>
    </sheetView>
  </sheetViews>
  <sheetFormatPr baseColWidth="10" defaultColWidth="14.44140625" defaultRowHeight="15" customHeight="1" x14ac:dyDescent="0.3"/>
  <cols>
    <col min="1" max="1" width="44.6640625" customWidth="1"/>
    <col min="2" max="145" width="10.6640625" customWidth="1"/>
  </cols>
  <sheetData>
    <row r="1" spans="1:145" ht="14.25" customHeight="1" x14ac:dyDescent="0.3"/>
    <row r="2" spans="1:145" ht="14.25" customHeight="1" x14ac:dyDescent="0.35">
      <c r="A2" s="5" t="s">
        <v>38</v>
      </c>
    </row>
    <row r="3" spans="1:145" ht="14.25" customHeight="1" x14ac:dyDescent="0.3">
      <c r="A3" s="6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77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  <c r="Z3" s="77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9"/>
      <c r="AL3" s="77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  <c r="AX3" s="77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9"/>
      <c r="BJ3" s="77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9"/>
      <c r="BV3" s="77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77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9"/>
      <c r="CT3" s="77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9"/>
      <c r="DF3" s="80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9"/>
      <c r="DR3" s="77"/>
      <c r="DS3" s="78"/>
      <c r="DT3" s="78"/>
      <c r="DU3" s="78"/>
      <c r="DV3" s="78"/>
      <c r="DW3" s="78"/>
      <c r="DX3" s="78"/>
      <c r="DY3" s="78"/>
      <c r="DZ3" s="78"/>
      <c r="EA3" s="78"/>
      <c r="EB3" s="79"/>
      <c r="EC3" s="77"/>
      <c r="ED3" s="78"/>
      <c r="EE3" s="78"/>
      <c r="EF3" s="78"/>
      <c r="EG3" s="78"/>
      <c r="EH3" s="78"/>
      <c r="EI3" s="78"/>
      <c r="EJ3" s="78"/>
      <c r="EK3" s="78"/>
      <c r="EL3" s="78"/>
      <c r="EM3" s="79"/>
    </row>
    <row r="4" spans="1:145" ht="14.25" customHeight="1" x14ac:dyDescent="0.3">
      <c r="A4" s="64"/>
      <c r="B4" s="65">
        <v>40544</v>
      </c>
      <c r="C4" s="65">
        <v>40575</v>
      </c>
      <c r="D4" s="65">
        <v>40603</v>
      </c>
      <c r="E4" s="65">
        <v>40634</v>
      </c>
      <c r="F4" s="65">
        <v>40664</v>
      </c>
      <c r="G4" s="65">
        <v>40695</v>
      </c>
      <c r="H4" s="65">
        <v>40725</v>
      </c>
      <c r="I4" s="65">
        <v>40756</v>
      </c>
      <c r="J4" s="65">
        <v>40787</v>
      </c>
      <c r="K4" s="65">
        <v>40817</v>
      </c>
      <c r="L4" s="65">
        <v>40848</v>
      </c>
      <c r="M4" s="65">
        <v>40878</v>
      </c>
      <c r="N4" s="65">
        <v>40909</v>
      </c>
      <c r="O4" s="65">
        <v>40940</v>
      </c>
      <c r="P4" s="65">
        <v>40969</v>
      </c>
      <c r="Q4" s="65">
        <v>41000</v>
      </c>
      <c r="R4" s="65">
        <v>41030</v>
      </c>
      <c r="S4" s="65">
        <v>41061</v>
      </c>
      <c r="T4" s="65">
        <v>41091</v>
      </c>
      <c r="U4" s="65">
        <v>41122</v>
      </c>
      <c r="V4" s="65">
        <v>41153</v>
      </c>
      <c r="W4" s="65">
        <v>41183</v>
      </c>
      <c r="X4" s="65">
        <v>41214</v>
      </c>
      <c r="Y4" s="65">
        <v>41244</v>
      </c>
      <c r="Z4" s="65">
        <v>41275</v>
      </c>
      <c r="AA4" s="65">
        <v>41306</v>
      </c>
      <c r="AB4" s="65">
        <v>41334</v>
      </c>
      <c r="AC4" s="65">
        <v>41365</v>
      </c>
      <c r="AD4" s="65">
        <v>41395</v>
      </c>
      <c r="AE4" s="65">
        <v>41426</v>
      </c>
      <c r="AF4" s="65">
        <v>41456</v>
      </c>
      <c r="AG4" s="65">
        <v>41487</v>
      </c>
      <c r="AH4" s="65">
        <v>41518</v>
      </c>
      <c r="AI4" s="65">
        <v>41548</v>
      </c>
      <c r="AJ4" s="65">
        <v>41579</v>
      </c>
      <c r="AK4" s="65">
        <v>41609</v>
      </c>
      <c r="AL4" s="65">
        <v>41640</v>
      </c>
      <c r="AM4" s="65">
        <v>41671</v>
      </c>
      <c r="AN4" s="65">
        <v>41699</v>
      </c>
      <c r="AO4" s="65">
        <v>41730</v>
      </c>
      <c r="AP4" s="65">
        <v>41760</v>
      </c>
      <c r="AQ4" s="65">
        <v>41791</v>
      </c>
      <c r="AR4" s="65">
        <v>41821</v>
      </c>
      <c r="AS4" s="65">
        <v>41852</v>
      </c>
      <c r="AT4" s="65">
        <v>41883</v>
      </c>
      <c r="AU4" s="65">
        <v>41913</v>
      </c>
      <c r="AV4" s="65">
        <v>41944</v>
      </c>
      <c r="AW4" s="65">
        <v>41974</v>
      </c>
      <c r="AX4" s="65">
        <v>42005</v>
      </c>
      <c r="AY4" s="65">
        <v>42036</v>
      </c>
      <c r="AZ4" s="65">
        <v>42064</v>
      </c>
      <c r="BA4" s="65">
        <v>42095</v>
      </c>
      <c r="BB4" s="65">
        <v>42125</v>
      </c>
      <c r="BC4" s="65">
        <v>42156</v>
      </c>
      <c r="BD4" s="65">
        <v>42186</v>
      </c>
      <c r="BE4" s="65">
        <v>42217</v>
      </c>
      <c r="BF4" s="65">
        <v>42248</v>
      </c>
      <c r="BG4" s="65">
        <v>42278</v>
      </c>
      <c r="BH4" s="65">
        <v>42309</v>
      </c>
      <c r="BI4" s="65">
        <v>42339</v>
      </c>
      <c r="BJ4" s="65">
        <v>42370</v>
      </c>
      <c r="BK4" s="65">
        <v>42401</v>
      </c>
      <c r="BL4" s="65">
        <v>42430</v>
      </c>
      <c r="BM4" s="65">
        <v>42461</v>
      </c>
      <c r="BN4" s="65">
        <v>42491</v>
      </c>
      <c r="BO4" s="65">
        <v>42522</v>
      </c>
      <c r="BP4" s="65">
        <v>42552</v>
      </c>
      <c r="BQ4" s="65">
        <v>42583</v>
      </c>
      <c r="BR4" s="65">
        <v>42614</v>
      </c>
      <c r="BS4" s="65">
        <v>42644</v>
      </c>
      <c r="BT4" s="65">
        <v>42675</v>
      </c>
      <c r="BU4" s="65">
        <v>42705</v>
      </c>
      <c r="BV4" s="65">
        <v>42736</v>
      </c>
      <c r="BW4" s="65">
        <v>42767</v>
      </c>
      <c r="BX4" s="65">
        <v>42795</v>
      </c>
      <c r="BY4" s="65">
        <v>42826</v>
      </c>
      <c r="BZ4" s="65">
        <v>42856</v>
      </c>
      <c r="CA4" s="65">
        <v>42887</v>
      </c>
      <c r="CB4" s="65">
        <v>42917</v>
      </c>
      <c r="CC4" s="65">
        <v>42948</v>
      </c>
      <c r="CD4" s="65">
        <v>42979</v>
      </c>
      <c r="CE4" s="65">
        <v>43009</v>
      </c>
      <c r="CF4" s="65">
        <v>43040</v>
      </c>
      <c r="CG4" s="65">
        <v>43070</v>
      </c>
      <c r="CH4" s="65">
        <v>43101</v>
      </c>
      <c r="CI4" s="65">
        <v>43132</v>
      </c>
      <c r="CJ4" s="65">
        <v>43160</v>
      </c>
      <c r="CK4" s="65">
        <v>43191</v>
      </c>
      <c r="CL4" s="65">
        <v>43221</v>
      </c>
      <c r="CM4" s="65">
        <v>43252</v>
      </c>
      <c r="CN4" s="65">
        <v>43282</v>
      </c>
      <c r="CO4" s="65">
        <v>43313</v>
      </c>
      <c r="CP4" s="65">
        <v>43344</v>
      </c>
      <c r="CQ4" s="65">
        <v>43374</v>
      </c>
      <c r="CR4" s="65">
        <v>43405</v>
      </c>
      <c r="CS4" s="65">
        <v>43435</v>
      </c>
      <c r="CT4" s="65">
        <v>43466</v>
      </c>
      <c r="CU4" s="65">
        <v>43497</v>
      </c>
      <c r="CV4" s="65">
        <v>43525</v>
      </c>
      <c r="CW4" s="65">
        <v>43556</v>
      </c>
      <c r="CX4" s="65">
        <v>43586</v>
      </c>
      <c r="CY4" s="65">
        <v>43617</v>
      </c>
      <c r="CZ4" s="65">
        <v>43647</v>
      </c>
      <c r="DA4" s="65">
        <v>43678</v>
      </c>
      <c r="DB4" s="65">
        <v>43709</v>
      </c>
      <c r="DC4" s="65">
        <v>43739</v>
      </c>
      <c r="DD4" s="65">
        <v>43770</v>
      </c>
      <c r="DE4" s="65">
        <v>43800</v>
      </c>
      <c r="DF4" s="65">
        <v>43831</v>
      </c>
      <c r="DG4" s="65">
        <v>43862</v>
      </c>
      <c r="DH4" s="65">
        <v>43891</v>
      </c>
      <c r="DI4" s="65">
        <v>43922</v>
      </c>
      <c r="DJ4" s="65">
        <v>43952</v>
      </c>
      <c r="DK4" s="65">
        <v>43983</v>
      </c>
      <c r="DL4" s="65">
        <v>44013</v>
      </c>
      <c r="DM4" s="65">
        <v>44044</v>
      </c>
      <c r="DN4" s="65">
        <v>44075</v>
      </c>
      <c r="DO4" s="65">
        <v>44105</v>
      </c>
      <c r="DP4" s="65">
        <v>44136</v>
      </c>
      <c r="DQ4" s="65">
        <v>44166</v>
      </c>
      <c r="DR4" s="65">
        <v>44197</v>
      </c>
      <c r="DS4" s="65">
        <v>44228</v>
      </c>
      <c r="DT4" s="65">
        <v>44256</v>
      </c>
      <c r="DU4" s="65">
        <v>44287</v>
      </c>
      <c r="DV4" s="65">
        <v>44317</v>
      </c>
      <c r="DW4" s="65">
        <v>44348</v>
      </c>
      <c r="DX4" s="65">
        <v>44378</v>
      </c>
      <c r="DY4" s="65">
        <v>44409</v>
      </c>
      <c r="DZ4" s="65">
        <v>44440</v>
      </c>
      <c r="EA4" s="65">
        <v>44470</v>
      </c>
      <c r="EB4" s="65">
        <v>44501</v>
      </c>
      <c r="EC4" s="65">
        <v>44531</v>
      </c>
      <c r="ED4" s="65">
        <v>44562</v>
      </c>
      <c r="EE4" s="65">
        <v>44593</v>
      </c>
      <c r="EF4" s="65">
        <v>44621</v>
      </c>
      <c r="EG4" s="65">
        <v>44652</v>
      </c>
      <c r="EH4" s="65">
        <v>44682</v>
      </c>
      <c r="EI4" s="65">
        <v>44713</v>
      </c>
      <c r="EJ4" s="65">
        <v>44743</v>
      </c>
      <c r="EK4" s="65">
        <v>44774</v>
      </c>
      <c r="EL4" s="65">
        <v>44805</v>
      </c>
      <c r="EM4" s="65">
        <v>44835</v>
      </c>
      <c r="EN4" s="65">
        <v>44866</v>
      </c>
      <c r="EO4" s="65">
        <v>44896</v>
      </c>
    </row>
    <row r="5" spans="1:145" ht="14.25" customHeight="1" x14ac:dyDescent="0.3">
      <c r="A5" s="64" t="s">
        <v>27</v>
      </c>
      <c r="B5" s="66">
        <f>+('Cuadro 2'!N5/'Cuadro 2'!B5-1)*100</f>
        <v>26.310234115234408</v>
      </c>
      <c r="C5" s="66">
        <f>+('Cuadro 2'!O5/'Cuadro 2'!C5-1)*100</f>
        <v>23.416686796339945</v>
      </c>
      <c r="D5" s="66">
        <f>+('Cuadro 2'!P5/'Cuadro 2'!D5-1)*100</f>
        <v>24.468010124639328</v>
      </c>
      <c r="E5" s="66">
        <f>+('Cuadro 2'!Q5/'Cuadro 2'!E5-1)*100</f>
        <v>25.636577203722876</v>
      </c>
      <c r="F5" s="66">
        <f>+('Cuadro 2'!R5/'Cuadro 2'!F5-1)*100</f>
        <v>26.211933751606644</v>
      </c>
      <c r="G5" s="66">
        <f>+('Cuadro 2'!S5/'Cuadro 2'!G5-1)*100</f>
        <v>25.987822755141686</v>
      </c>
      <c r="H5" s="66">
        <f>+('Cuadro 2'!T5/'Cuadro 2'!H5-1)*100</f>
        <v>27.674327376919106</v>
      </c>
      <c r="I5" s="66">
        <f>+('Cuadro 2'!U5/'Cuadro 2'!I5-1)*100</f>
        <v>26.409389100516513</v>
      </c>
      <c r="J5" s="66">
        <f>+('Cuadro 2'!V5/'Cuadro 2'!J5-1)*100</f>
        <v>27.491566161726986</v>
      </c>
      <c r="K5" s="66">
        <f>+('Cuadro 2'!W5/'Cuadro 2'!K5-1)*100</f>
        <v>25.013294855143453</v>
      </c>
      <c r="L5" s="66">
        <f>+('Cuadro 2'!X5/'Cuadro 2'!L5-1)*100</f>
        <v>24.631857644292921</v>
      </c>
      <c r="M5" s="66">
        <f>+('Cuadro 2'!Y5/'Cuadro 2'!M5-1)*100</f>
        <v>24.279633437304348</v>
      </c>
      <c r="N5" s="66">
        <f>+('Cuadro 2'!Z5/'Cuadro 2'!N5-1)*100</f>
        <v>24.498064959758747</v>
      </c>
      <c r="O5" s="66">
        <f>+('Cuadro 2'!AA5/'Cuadro 2'!O5-1)*100</f>
        <v>23.984806703489504</v>
      </c>
      <c r="P5" s="66">
        <f>+('Cuadro 2'!AB5/'Cuadro 2'!P5-1)*100</f>
        <v>23.536943032914671</v>
      </c>
      <c r="Q5" s="66">
        <f>+('Cuadro 2'!AC5/'Cuadro 2'!Q5-1)*100</f>
        <v>23.921752295401856</v>
      </c>
      <c r="R5" s="66">
        <f>+('Cuadro 2'!AD5/'Cuadro 2'!R5-1)*100</f>
        <v>24.161793950974619</v>
      </c>
      <c r="S5" s="66">
        <f>+('Cuadro 2'!AE5/'Cuadro 2'!S5-1)*100</f>
        <v>23.790783909056067</v>
      </c>
      <c r="T5" s="66">
        <f>+('Cuadro 2'!AF5/'Cuadro 2'!T5-1)*100</f>
        <v>22.134334817054292</v>
      </c>
      <c r="U5" s="66">
        <f>+('Cuadro 2'!AG5/'Cuadro 2'!U5-1)*100</f>
        <v>24.1881693927408</v>
      </c>
      <c r="V5" s="66">
        <f>+('Cuadro 2'!AH5/'Cuadro 2'!V5-1)*100</f>
        <v>22.971139700759103</v>
      </c>
      <c r="W5" s="66">
        <f>+('Cuadro 2'!AI5/'Cuadro 2'!W5-1)*100</f>
        <v>22.827565697733455</v>
      </c>
      <c r="X5" s="66">
        <f>+('Cuadro 2'!AJ5/'Cuadro 2'!X5-1)*100</f>
        <v>23.605221821931167</v>
      </c>
      <c r="Y5" s="66">
        <f>+('Cuadro 2'!AK5/'Cuadro 2'!Y5-1)*100</f>
        <v>24.084623049140475</v>
      </c>
      <c r="Z5" s="66">
        <f>+('Cuadro 2'!AL5/'Cuadro 2'!Z5-1)*100</f>
        <v>23.887161163221073</v>
      </c>
      <c r="AA5" s="66">
        <f>+('Cuadro 2'!AM5/'Cuadro 2'!AA5-1)*100</f>
        <v>25.218463129468162</v>
      </c>
      <c r="AB5" s="66">
        <f>+('Cuadro 2'!AN5/'Cuadro 2'!AB5-1)*100</f>
        <v>23.818104750056722</v>
      </c>
      <c r="AC5" s="66">
        <f>+('Cuadro 2'!AO5/'Cuadro 2'!AC5-1)*100</f>
        <v>23.031427856866294</v>
      </c>
      <c r="AD5" s="66">
        <f>+('Cuadro 2'!AP5/'Cuadro 2'!AD5-1)*100</f>
        <v>21.733871674375681</v>
      </c>
      <c r="AE5" s="66">
        <f>+('Cuadro 2'!AQ5/'Cuadro 2'!AE5-1)*100</f>
        <v>23.266939076529347</v>
      </c>
      <c r="AF5" s="66">
        <f>+('Cuadro 2'!AR5/'Cuadro 2'!AF5-1)*100</f>
        <v>25.196552127182237</v>
      </c>
      <c r="AG5" s="66">
        <f>+('Cuadro 2'!AS5/'Cuadro 2'!AG5-1)*100</f>
        <v>24.734167118727733</v>
      </c>
      <c r="AH5" s="66">
        <f>+('Cuadro 2'!AT5/'Cuadro 2'!AH5-1)*100</f>
        <v>22.927334695040848</v>
      </c>
      <c r="AI5" s="66">
        <f>+('Cuadro 2'!AU5/'Cuadro 2'!AI5-1)*100</f>
        <v>26.353618305190494</v>
      </c>
      <c r="AJ5" s="66">
        <f>+('Cuadro 2'!AV5/'Cuadro 2'!AJ5-1)*100</f>
        <v>28.437084636272502</v>
      </c>
      <c r="AK5" s="66">
        <f>+('Cuadro 2'!AW5/'Cuadro 2'!AK5-1)*100</f>
        <v>29.444305443129991</v>
      </c>
      <c r="AL5" s="66">
        <f>+('Cuadro 2'!AX5/'Cuadro 2'!AL5-1)*100</f>
        <v>30.409346764839885</v>
      </c>
      <c r="AM5" s="66">
        <f>+('Cuadro 2'!AY5/'Cuadro 2'!AM5-1)*100</f>
        <v>40.974372601774519</v>
      </c>
      <c r="AN5" s="66">
        <f>+('Cuadro 2'!AZ5/'Cuadro 2'!AN5-1)*100</f>
        <v>41.927184505402067</v>
      </c>
      <c r="AO5" s="66">
        <f>+('Cuadro 2'!BA5/'Cuadro 2'!AO5-1)*100</f>
        <v>42.095731602049625</v>
      </c>
      <c r="AP5" s="66">
        <f>+('Cuadro 2'!BB5/'Cuadro 2'!AP5-1)*100</f>
        <v>45.107863427238357</v>
      </c>
      <c r="AQ5" s="66">
        <f>+('Cuadro 2'!BC5/'Cuadro 2'!AQ5-1)*100</f>
        <v>43.403214193463604</v>
      </c>
      <c r="AR5" s="66">
        <f>+('Cuadro 2'!BD5/'Cuadro 2'!AR5-1)*100</f>
        <v>39.946191780651866</v>
      </c>
      <c r="AS5" s="66">
        <f>+('Cuadro 2'!BE5/'Cuadro 2'!AS5-1)*100</f>
        <v>39.667405212100078</v>
      </c>
      <c r="AT5" s="66">
        <f>+('Cuadro 2'!BF5/'Cuadro 2'!AT5-1)*100</f>
        <v>43.631517438114308</v>
      </c>
      <c r="AU5" s="66">
        <f>+('Cuadro 2'!BG5/'Cuadro 2'!AU5-1)*100</f>
        <v>41.148341002666285</v>
      </c>
      <c r="AV5" s="66">
        <f>+('Cuadro 2'!BH5/'Cuadro 2'!AV5-1)*100</f>
        <v>37.106639142919185</v>
      </c>
      <c r="AW5" s="66">
        <f>+('Cuadro 2'!BI5/'Cuadro 2'!AW5-1)*100</f>
        <v>35.735671754724493</v>
      </c>
      <c r="AX5" s="66">
        <f>+('Cuadro 2'!BJ5/'Cuadro 2'!AX5-1)*100</f>
        <v>34.659653623418919</v>
      </c>
      <c r="AY5" s="66">
        <f>+('Cuadro 2'!BK5/'Cuadro 2'!AY5-1)*100</f>
        <v>24.74568512385742</v>
      </c>
      <c r="AZ5" s="66">
        <f>+('Cuadro 2'!BL5/'Cuadro 2'!AZ5-1)*100</f>
        <v>24.441258988241255</v>
      </c>
      <c r="BA5" s="66">
        <f>+('Cuadro 2'!BM5/'Cuadro 2'!BA5-1)*100</f>
        <v>23.011632310708663</v>
      </c>
      <c r="BB5" s="66">
        <f>+('Cuadro 2'!BN5/'Cuadro 2'!BB5-1)*100</f>
        <v>22.850961295740557</v>
      </c>
      <c r="BC5" s="66">
        <f>+('Cuadro 2'!BO5/'Cuadro 2'!BC5-1)*100</f>
        <v>24.039258671970586</v>
      </c>
      <c r="BD5" s="66">
        <f>+('Cuadro 2'!BP5/'Cuadro 2'!BD5-1)*100</f>
        <v>26.48259244213007</v>
      </c>
      <c r="BE5" s="66">
        <f>+('Cuadro 2'!BQ5/'Cuadro 2'!BE5-1)*100</f>
        <v>27.341620799093992</v>
      </c>
      <c r="BF5" s="66">
        <f>+('Cuadro 2'!BR5/'Cuadro 2'!BF5-1)*100</f>
        <v>25.153321559838805</v>
      </c>
      <c r="BG5" s="66">
        <f>+('Cuadro 2'!BS5/'Cuadro 2'!BG5-1)*100</f>
        <v>24.303180513398438</v>
      </c>
      <c r="BH5" s="66">
        <f>+('Cuadro 2'!BT5/'Cuadro 2'!BH5-1)*100</f>
        <v>24.893768569227714</v>
      </c>
      <c r="BI5" s="66">
        <f>+('Cuadro 2'!BU5/'Cuadro 2'!BI5-1)*100</f>
        <v>26.625390505312719</v>
      </c>
      <c r="BJ5" s="66">
        <f>+('Cuadro 2'!BV5/'Cuadro 2'!BJ5-1)*100</f>
        <v>28.057285597964988</v>
      </c>
      <c r="BK5" s="66">
        <f>+('Cuadro 2'!BW5/'Cuadro 2'!BK5-1)*100</f>
        <v>27.789170417560261</v>
      </c>
      <c r="BL5" s="66">
        <f>+('Cuadro 2'!BX5/'Cuadro 2'!BL5-1)*100</f>
        <v>29.389567606670465</v>
      </c>
      <c r="BM5" s="66">
        <f>+('Cuadro 2'!BY5/'Cuadro 2'!BM5-1)*100</f>
        <v>31.583232621471289</v>
      </c>
      <c r="BN5" s="66">
        <f>+('Cuadro 2'!BZ5/'Cuadro 2'!BN5-1)*100</f>
        <v>33.808063585930867</v>
      </c>
      <c r="BO5" s="66">
        <f>+('Cuadro 2'!CA5/'Cuadro 2'!BO5-1)*100</f>
        <v>35.344517929286589</v>
      </c>
      <c r="BP5" s="66">
        <f>+('Cuadro 2'!CB5/'Cuadro 2'!BP5-1)*100</f>
        <v>35.42270967924852</v>
      </c>
      <c r="BQ5" s="66">
        <f>+('Cuadro 2'!CC5/'Cuadro 2'!BQ5-1)*100</f>
        <v>35.82044869395471</v>
      </c>
      <c r="BR5" s="66">
        <f>+('Cuadro 2'!CD5/'Cuadro 2'!BR5-1)*100</f>
        <v>35.687539783363405</v>
      </c>
      <c r="BS5" s="66">
        <f>+('Cuadro 2'!CE5/'Cuadro 2'!BS5-1)*100</f>
        <v>38.96598221042111</v>
      </c>
      <c r="BT5" s="66">
        <f>+('Cuadro 2'!CF5/'Cuadro 2'!BT5-1)*100</f>
        <v>36.581083718803512</v>
      </c>
      <c r="BU5" s="66">
        <f>+('Cuadro 2'!CG5/'Cuadro 2'!BU5-1)*100</f>
        <v>34.445724748117271</v>
      </c>
      <c r="BV5" s="66">
        <f>+('Cuadro 2'!CH5/'Cuadro 2'!BV5-1)*100</f>
        <v>33.814839365089689</v>
      </c>
      <c r="BW5" s="66">
        <f>+('Cuadro 2'!CI5/'Cuadro 2'!BW5-1)*100</f>
        <v>31.689745731627372</v>
      </c>
      <c r="BX5" s="66">
        <f>+('Cuadro 2'!CJ5/'Cuadro 2'!BX5-1)*100</f>
        <v>29.984919108186592</v>
      </c>
      <c r="BY5" s="66">
        <f>+('Cuadro 2'!CK5/'Cuadro 2'!BY5-1)*100</f>
        <v>30.505452094469799</v>
      </c>
      <c r="BZ5" s="66">
        <f>+('Cuadro 2'!CL5/'Cuadro 2'!BZ5-1)*100</f>
        <v>27.558144573561695</v>
      </c>
      <c r="CA5" s="66">
        <f>+('Cuadro 2'!CM5/'Cuadro 2'!CA5-1)*100</f>
        <v>26.464721408735258</v>
      </c>
      <c r="CB5" s="66">
        <f>+('Cuadro 2'!CN5/'Cuadro 2'!CB5-1)*100</f>
        <v>24.467805764856653</v>
      </c>
      <c r="CC5" s="66">
        <f>+('Cuadro 2'!CO5/'Cuadro 2'!CC5-1)*100</f>
        <v>23.034853277157485</v>
      </c>
      <c r="CD5" s="66">
        <f>+('Cuadro 2'!CP5/'Cuadro 2'!CD5-1)*100</f>
        <v>22.691986236880378</v>
      </c>
      <c r="CE5" s="66">
        <f>+('Cuadro 2'!CQ5/'Cuadro 2'!CE5-1)*100</f>
        <v>20.60601489126379</v>
      </c>
      <c r="CF5" s="66">
        <f>+('Cuadro 2'!CR5/'Cuadro 2'!CF5-1)*100</f>
        <v>22.976665646803184</v>
      </c>
      <c r="CG5" s="66">
        <f>+('Cuadro 2'!CS5/'Cuadro 2'!CG5-1)*100</f>
        <v>22.836747647884124</v>
      </c>
      <c r="CH5" s="66">
        <f>+('Cuadro 2'!CT5/'Cuadro 2'!CH5-1)*100</f>
        <v>23.830656466643774</v>
      </c>
      <c r="CI5" s="66">
        <f>+('Cuadro 2'!CU5/'Cuadro 2'!CI5-1)*100</f>
        <v>24.686816037968185</v>
      </c>
      <c r="CJ5" s="66">
        <f>+('Cuadro 2'!CV5/'Cuadro 2'!CJ5-1)*100</f>
        <v>25.841244917460028</v>
      </c>
      <c r="CK5" s="66">
        <f>+('Cuadro 2'!CW5/'Cuadro 2'!CK5-1)*100</f>
        <v>24.593165222700208</v>
      </c>
      <c r="CL5" s="66">
        <f>+('Cuadro 2'!CX5/'Cuadro 2'!CL5-1)*100</f>
        <v>25.553307974604621</v>
      </c>
      <c r="CM5" s="66">
        <f>+('Cuadro 2'!CY5/'Cuadro 2'!CM5-1)*100</f>
        <v>28.917581478052455</v>
      </c>
      <c r="CN5" s="66">
        <f>+('Cuadro 2'!CZ5/'Cuadro 2'!CN5-1)*100</f>
        <v>32.88057998591043</v>
      </c>
      <c r="CO5" s="66">
        <f>+('Cuadro 2'!DA5/'Cuadro 2'!CO5-1)*100</f>
        <v>37.315953788737573</v>
      </c>
      <c r="CP5" s="66">
        <f>+('Cuadro 2'!DB5/'Cuadro 2'!CP5-1)*100</f>
        <v>43.734859984507878</v>
      </c>
      <c r="CQ5" s="66">
        <f>+('Cuadro 2'!DC5/'Cuadro 2'!CQ5-1)*100</f>
        <v>47.928338858165567</v>
      </c>
      <c r="CR5" s="66">
        <f>+('Cuadro 2'!DD5/'Cuadro 2'!CR5-1)*100</f>
        <v>49.174045976255499</v>
      </c>
      <c r="CS5" s="66">
        <f>+('Cuadro 2'!DE5/'Cuadro 2'!CS5-1)*100</f>
        <v>48.890038989491515</v>
      </c>
      <c r="CT5" s="66">
        <f>+('Cuadro 2'!DF5/'Cuadro 2'!CT5-1)*100</f>
        <v>50.745764210679937</v>
      </c>
      <c r="CU5" s="66">
        <f>+('Cuadro 2'!DG5/'Cuadro 2'!CU5-1)*100</f>
        <v>53.643239968786148</v>
      </c>
      <c r="CV5" s="66">
        <f>+('Cuadro 2'!DH5/'Cuadro 2'!CV5-1)*100</f>
        <v>56.515024958742075</v>
      </c>
      <c r="CW5" s="66">
        <f>+('Cuadro 2'!DI5/'Cuadro 2'!CW5-1)*100</f>
        <v>56.517268177474399</v>
      </c>
      <c r="CX5" s="66">
        <f>+('Cuadro 2'!DJ5/'Cuadro 2'!CX5-1)*100</f>
        <v>56.15939134594197</v>
      </c>
      <c r="CY5" s="66">
        <f>+('Cuadro 2'!DK5/'Cuadro 2'!CY5-1)*100</f>
        <v>53.25377930425568</v>
      </c>
      <c r="CZ5" s="66">
        <f>+('Cuadro 2'!DL5/'Cuadro 2'!CZ5-1)*100</f>
        <v>49.369893064466353</v>
      </c>
      <c r="DA5" s="66">
        <f>+('Cuadro 2'!DM5/'Cuadro 2'!DA5-1)*100</f>
        <v>49.597061204370107</v>
      </c>
      <c r="DB5" s="66">
        <f>+('Cuadro 2'!DN5/'Cuadro 2'!DB5-1)*100</f>
        <v>49.648226854514178</v>
      </c>
      <c r="DC5" s="66">
        <f>+('Cuadro 2'!DO5/'Cuadro 2'!DC5-1)*100</f>
        <v>44.812881501778136</v>
      </c>
      <c r="DD5" s="66">
        <f>+('Cuadro 2'!DP5/'Cuadro 2'!DD5-1)*100</f>
        <v>48.600474223740406</v>
      </c>
      <c r="DE5" s="66">
        <f>+('Cuadro 2'!DQ5/'Cuadro 2'!DE5-1)*100</f>
        <v>51.30418450490761</v>
      </c>
      <c r="DF5" s="66">
        <f>+('Cuadro 2'!DR5/'Cuadro 2'!DF5-1)*100</f>
        <v>50.821664679651924</v>
      </c>
      <c r="DG5" s="66">
        <f>+('Cuadro 2'!DS5/'Cuadro 2'!DG5-1)*100</f>
        <v>50.357231792500357</v>
      </c>
      <c r="DH5" s="66">
        <f>+('Cuadro 2'!DT5/'Cuadro 2'!DH5-1)*100</f>
        <v>49.266773873487502</v>
      </c>
      <c r="DI5" s="66">
        <f>+('Cuadro 2'!DU5/'Cuadro 2'!DI5-1)*100</f>
        <v>48.687985809296478</v>
      </c>
      <c r="DJ5" s="66">
        <f>+('Cuadro 2'!DV5/'Cuadro 2'!DJ5-1)*100</f>
        <v>47.905768050514517</v>
      </c>
      <c r="DK5" s="66">
        <f>+('Cuadro 2'!DW5/'Cuadro 2'!DK5-1)*100</f>
        <v>44.264166883618628</v>
      </c>
      <c r="DL5" s="66">
        <f>+('Cuadro 2'!DX5/'Cuadro 2'!DL5-1)*100</f>
        <v>46.83162124866633</v>
      </c>
      <c r="DM5" s="66">
        <f>+('Cuadro 2'!DY5/'Cuadro 2'!DM5-1)*100</f>
        <v>43.841414789817115</v>
      </c>
      <c r="DN5" s="66">
        <f>+('Cuadro 2'!DZ5/'Cuadro 2'!DN5-1)*100</f>
        <v>39.86369926874962</v>
      </c>
      <c r="DO5" s="66">
        <f>+('Cuadro 2'!EA5/'Cuadro 2'!DO5-1)*100</f>
        <v>45.503365223556045</v>
      </c>
      <c r="DP5" s="66">
        <f>+('Cuadro 2'!EB5/'Cuadro 2'!DP5-1)*100</f>
        <v>43.417680641799691</v>
      </c>
      <c r="DQ5" s="66">
        <f>+('Cuadro 2'!EC5/'Cuadro 2'!DQ5-1)*100</f>
        <v>46.811283812336143</v>
      </c>
      <c r="DR5" s="66">
        <f>+('Cuadro 2'!ED5/'Cuadro 2'!DR5-1)*100</f>
        <v>47.415709850342559</v>
      </c>
      <c r="DS5" s="66">
        <f>+('Cuadro 2'!EE5/'Cuadro 2'!DS5-1)*100</f>
        <v>50.272147835611293</v>
      </c>
      <c r="DT5" s="66">
        <f>+('Cuadro 2'!EF5/'Cuadro 2'!DT5-1)*100</f>
        <v>49.316106317433508</v>
      </c>
      <c r="DU5" s="66">
        <f>+('Cuadro 2'!EG5/'Cuadro 2'!DU5-1)*100</f>
        <v>51.379741182113769</v>
      </c>
      <c r="DV5" s="66">
        <f>+('Cuadro 2'!EH5/'Cuadro 2'!DV5-1)*100</f>
        <v>52.497399446202728</v>
      </c>
      <c r="DW5" s="66">
        <f>+('Cuadro 2'!EI5/'Cuadro 2'!DW5-1)*100</f>
        <v>57.704849087435292</v>
      </c>
      <c r="DX5" s="66">
        <f>+('Cuadro 2'!EJ5/'Cuadro 2'!DX5-1)*100</f>
        <v>58.514507525909629</v>
      </c>
      <c r="DY5" s="66">
        <f>+('Cuadro 2'!EK5/'Cuadro 2'!DY5-1)*100</f>
        <v>56.461090671265545</v>
      </c>
      <c r="DZ5" s="66">
        <f>+('Cuadro 2'!EL5/'Cuadro 2'!DZ5-1)*100</f>
        <v>55.439842454049071</v>
      </c>
      <c r="EA5" s="66">
        <f>+('Cuadro 2'!EM5/'Cuadro 2'!EA5-1)*100</f>
        <v>52.371401275956806</v>
      </c>
      <c r="EB5" s="66">
        <f>+('Cuadro 2'!EN5/'Cuadro 2'!EB5-1)*100</f>
        <v>50.194248963427611</v>
      </c>
      <c r="EC5" s="66">
        <f>+('Cuadro 2'!EO5/'Cuadro 2'!EC5-1)*100</f>
        <v>49.167883142408961</v>
      </c>
      <c r="ED5" s="66">
        <f>+('Cuadro 2'!EP5/'Cuadro 2'!ED5-1)*100</f>
        <v>48.209912978187489</v>
      </c>
      <c r="EE5" s="66">
        <f>+('Cuadro 2'!EQ5/'Cuadro 2'!EE5-1)*100</f>
        <v>49.317796027273445</v>
      </c>
      <c r="EF5" s="66">
        <f>+('Cuadro 2'!ER5/'Cuadro 2'!EF5-1)*100</f>
        <v>54.205964504986468</v>
      </c>
      <c r="EG5" s="66">
        <f>+('Cuadro 2'!ES5/'Cuadro 2'!EG5-1)*100</f>
        <v>58.456522169765137</v>
      </c>
      <c r="EH5" s="66">
        <f>+('Cuadro 2'!ET5/'Cuadro 2'!EH5-1)*100</f>
        <v>62.847423338560084</v>
      </c>
      <c r="EI5" s="66">
        <f>+('Cuadro 2'!EU5/'Cuadro 2'!EI5-1)*100</f>
        <v>64.142443247691318</v>
      </c>
      <c r="EJ5" s="66">
        <f>+('Cuadro 2'!EV5/'Cuadro 2'!EJ5-1)*100</f>
        <v>71.12823828163215</v>
      </c>
      <c r="EK5" s="66">
        <f>+('Cuadro 2'!EW5/'Cuadro 2'!EK5-1)*100</f>
        <v>81.600383301146294</v>
      </c>
      <c r="EL5" s="66">
        <f>+('Cuadro 2'!EX5/'Cuadro 2'!EL5-1)*100</f>
        <v>88.358331950252605</v>
      </c>
      <c r="EM5" s="66">
        <f>+('Cuadro 2'!EY5/'Cuadro 2'!EM5-1)*100</f>
        <v>91.451381947595038</v>
      </c>
      <c r="EN5" s="66">
        <f>+('Cuadro 2'!EZ5/'Cuadro 2'!EN5-1)*100</f>
        <v>96.673691612440223</v>
      </c>
      <c r="EO5" s="66">
        <f>+('Cuadro 2'!FA5/'Cuadro 2'!EO5-1)*100</f>
        <v>97.519187176857884</v>
      </c>
    </row>
    <row r="6" spans="1:145" ht="14.25" customHeight="1" x14ac:dyDescent="0.3">
      <c r="A6" s="64" t="s">
        <v>28</v>
      </c>
      <c r="B6" s="34">
        <f>+('Cuadro 2'!N6/'Cuadro 2'!B6-1)*100</f>
        <v>36.734153768238983</v>
      </c>
      <c r="C6" s="34">
        <f>+('Cuadro 2'!O6/'Cuadro 2'!C6-1)*100</f>
        <v>28.41309524868063</v>
      </c>
      <c r="D6" s="34">
        <f>+('Cuadro 2'!P6/'Cuadro 2'!D6-1)*100</f>
        <v>26.858856196624558</v>
      </c>
      <c r="E6" s="34">
        <f>+('Cuadro 2'!Q6/'Cuadro 2'!E6-1)*100</f>
        <v>26.489017028045801</v>
      </c>
      <c r="F6" s="34">
        <f>+('Cuadro 2'!R6/'Cuadro 2'!F6-1)*100</f>
        <v>28.729324757069573</v>
      </c>
      <c r="G6" s="34">
        <f>+('Cuadro 2'!S6/'Cuadro 2'!G6-1)*100</f>
        <v>28.031663606805203</v>
      </c>
      <c r="H6" s="34">
        <f>+('Cuadro 2'!T6/'Cuadro 2'!H6-1)*100</f>
        <v>29.999381626354406</v>
      </c>
      <c r="I6" s="34">
        <f>+('Cuadro 2'!U6/'Cuadro 2'!I6-1)*100</f>
        <v>31.527057090713285</v>
      </c>
      <c r="J6" s="34">
        <f>+('Cuadro 2'!V6/'Cuadro 2'!J6-1)*100</f>
        <v>33.00687676666498</v>
      </c>
      <c r="K6" s="34">
        <f>+('Cuadro 2'!W6/'Cuadro 2'!K6-1)*100</f>
        <v>25.104086945103134</v>
      </c>
      <c r="L6" s="34">
        <f>+('Cuadro 2'!X6/'Cuadro 2'!L6-1)*100</f>
        <v>22.700364281208252</v>
      </c>
      <c r="M6" s="34">
        <f>+('Cuadro 2'!Y6/'Cuadro 2'!M6-1)*100</f>
        <v>22.870889483781287</v>
      </c>
      <c r="N6" s="34">
        <f>+('Cuadro 2'!Z6/'Cuadro 2'!N6-1)*100</f>
        <v>20.764254962327968</v>
      </c>
      <c r="O6" s="34">
        <f>+('Cuadro 2'!AA6/'Cuadro 2'!O6-1)*100</f>
        <v>20.972162002282644</v>
      </c>
      <c r="P6" s="34">
        <f>+('Cuadro 2'!AB6/'Cuadro 2'!P6-1)*100</f>
        <v>24.750686892478878</v>
      </c>
      <c r="Q6" s="34">
        <f>+('Cuadro 2'!AC6/'Cuadro 2'!Q6-1)*100</f>
        <v>27.449776655822067</v>
      </c>
      <c r="R6" s="34">
        <f>+('Cuadro 2'!AD6/'Cuadro 2'!R6-1)*100</f>
        <v>26.611295115875521</v>
      </c>
      <c r="S6" s="34">
        <f>+('Cuadro 2'!AE6/'Cuadro 2'!S6-1)*100</f>
        <v>27.6944217809578</v>
      </c>
      <c r="T6" s="34">
        <f>+('Cuadro 2'!AF6/'Cuadro 2'!T6-1)*100</f>
        <v>25.079353581277708</v>
      </c>
      <c r="U6" s="34">
        <f>+('Cuadro 2'!AG6/'Cuadro 2'!U6-1)*100</f>
        <v>27.393880592304743</v>
      </c>
      <c r="V6" s="34">
        <f>+('Cuadro 2'!AH6/'Cuadro 2'!V6-1)*100</f>
        <v>24.77539319816875</v>
      </c>
      <c r="W6" s="34">
        <f>+('Cuadro 2'!AI6/'Cuadro 2'!W6-1)*100</f>
        <v>25.098529512705149</v>
      </c>
      <c r="X6" s="34">
        <f>+('Cuadro 2'!AJ6/'Cuadro 2'!X6-1)*100</f>
        <v>25.759323552640701</v>
      </c>
      <c r="Y6" s="34">
        <f>+('Cuadro 2'!AK6/'Cuadro 2'!Y6-1)*100</f>
        <v>25.469311466656542</v>
      </c>
      <c r="Z6" s="34">
        <f>+('Cuadro 2'!AL6/'Cuadro 2'!Z6-1)*100</f>
        <v>27.358755130532543</v>
      </c>
      <c r="AA6" s="34">
        <f>+('Cuadro 2'!AM6/'Cuadro 2'!AA6-1)*100</f>
        <v>28.794152241953853</v>
      </c>
      <c r="AB6" s="34">
        <f>+('Cuadro 2'!AN6/'Cuadro 2'!AB6-1)*100</f>
        <v>24.945287070163523</v>
      </c>
      <c r="AC6" s="34">
        <f>+('Cuadro 2'!AO6/'Cuadro 2'!AC6-1)*100</f>
        <v>21.971563874412926</v>
      </c>
      <c r="AD6" s="34">
        <f>+('Cuadro 2'!AP6/'Cuadro 2'!AD6-1)*100</f>
        <v>22.45280359143349</v>
      </c>
      <c r="AE6" s="34">
        <f>+('Cuadro 2'!AQ6/'Cuadro 2'!AE6-1)*100</f>
        <v>25.514113142757246</v>
      </c>
      <c r="AF6" s="34">
        <f>+('Cuadro 2'!AR6/'Cuadro 2'!AF6-1)*100</f>
        <v>27.751806692750748</v>
      </c>
      <c r="AG6" s="34">
        <f>+('Cuadro 2'!AS6/'Cuadro 2'!AG6-1)*100</f>
        <v>26.345771619435322</v>
      </c>
      <c r="AH6" s="34">
        <f>+('Cuadro 2'!AT6/'Cuadro 2'!AH6-1)*100</f>
        <v>24.546285104431711</v>
      </c>
      <c r="AI6" s="34">
        <f>+('Cuadro 2'!AU6/'Cuadro 2'!AI6-1)*100</f>
        <v>32.807143868726826</v>
      </c>
      <c r="AJ6" s="34">
        <f>+('Cuadro 2'!AV6/'Cuadro 2'!AJ6-1)*100</f>
        <v>37.963313708483426</v>
      </c>
      <c r="AK6" s="34">
        <f>+('Cuadro 2'!AW6/'Cuadro 2'!AK6-1)*100</f>
        <v>37.904824097137514</v>
      </c>
      <c r="AL6" s="34">
        <f>+('Cuadro 2'!AX6/'Cuadro 2'!AL6-1)*100</f>
        <v>37.682756363978818</v>
      </c>
      <c r="AM6" s="34">
        <f>+('Cuadro 2'!AY6/'Cuadro 2'!AM6-1)*100</f>
        <v>45.946486310410492</v>
      </c>
      <c r="AN6" s="34">
        <f>+('Cuadro 2'!AZ6/'Cuadro 2'!AN6-1)*100</f>
        <v>47.546121237637863</v>
      </c>
      <c r="AO6" s="34">
        <f>+('Cuadro 2'!BA6/'Cuadro 2'!AO6-1)*100</f>
        <v>48.474258481027711</v>
      </c>
      <c r="AP6" s="34">
        <f>+('Cuadro 2'!BB6/'Cuadro 2'!AP6-1)*100</f>
        <v>48.190816332892553</v>
      </c>
      <c r="AQ6" s="34">
        <f>+('Cuadro 2'!BC6/'Cuadro 2'!AQ6-1)*100</f>
        <v>43.926998766691817</v>
      </c>
      <c r="AR6" s="34">
        <f>+('Cuadro 2'!BD6/'Cuadro 2'!AR6-1)*100</f>
        <v>40.488561536284372</v>
      </c>
      <c r="AS6" s="34">
        <f>+('Cuadro 2'!BE6/'Cuadro 2'!AS6-1)*100</f>
        <v>39.548812649377439</v>
      </c>
      <c r="AT6" s="34">
        <f>+('Cuadro 2'!BF6/'Cuadro 2'!AT6-1)*100</f>
        <v>42.37652315275735</v>
      </c>
      <c r="AU6" s="34">
        <f>+('Cuadro 2'!BG6/'Cuadro 2'!AU6-1)*100</f>
        <v>35.869692700202684</v>
      </c>
      <c r="AV6" s="34">
        <f>+('Cuadro 2'!BH6/'Cuadro 2'!AV6-1)*100</f>
        <v>28.347426595982881</v>
      </c>
      <c r="AW6" s="34">
        <f>+('Cuadro 2'!BI6/'Cuadro 2'!AW6-1)*100</f>
        <v>27.800681991232914</v>
      </c>
      <c r="AX6" s="34">
        <f>+('Cuadro 2'!BJ6/'Cuadro 2'!AX6-1)*100</f>
        <v>34.797495294685362</v>
      </c>
      <c r="AY6" s="34">
        <f>+('Cuadro 2'!BK6/'Cuadro 2'!AY6-1)*100</f>
        <v>28.029492361581653</v>
      </c>
      <c r="AZ6" s="34">
        <f>+('Cuadro 2'!BL6/'Cuadro 2'!AZ6-1)*100</f>
        <v>26.110382165980162</v>
      </c>
      <c r="BA6" s="34">
        <f>+('Cuadro 2'!BM6/'Cuadro 2'!BA6-1)*100</f>
        <v>25.778974223532391</v>
      </c>
      <c r="BB6" s="34">
        <f>+('Cuadro 2'!BN6/'Cuadro 2'!BB6-1)*100</f>
        <v>27.747090701677934</v>
      </c>
      <c r="BC6" s="34">
        <f>+('Cuadro 2'!BO6/'Cuadro 2'!BC6-1)*100</f>
        <v>28.171692069095776</v>
      </c>
      <c r="BD6" s="34">
        <f>+('Cuadro 2'!BP6/'Cuadro 2'!BD6-1)*100</f>
        <v>31.276170640942635</v>
      </c>
      <c r="BE6" s="34">
        <f>+('Cuadro 2'!BQ6/'Cuadro 2'!BE6-1)*100</f>
        <v>31.065638367105784</v>
      </c>
      <c r="BF6" s="34">
        <f>+('Cuadro 2'!BR6/'Cuadro 2'!BF6-1)*100</f>
        <v>29.981876418911526</v>
      </c>
      <c r="BG6" s="34">
        <f>+('Cuadro 2'!BS6/'Cuadro 2'!BG6-1)*100</f>
        <v>28.199085961707617</v>
      </c>
      <c r="BH6" s="34">
        <f>+('Cuadro 2'!BT6/'Cuadro 2'!BH6-1)*100</f>
        <v>28.91620675214417</v>
      </c>
      <c r="BI6" s="34">
        <f>+('Cuadro 2'!BU6/'Cuadro 2'!BI6-1)*100</f>
        <v>30.963209832390739</v>
      </c>
      <c r="BJ6" s="34">
        <f>+('Cuadro 2'!BV6/'Cuadro 2'!BJ6-1)*100</f>
        <v>26.353142036595024</v>
      </c>
      <c r="BK6" s="34">
        <f>+('Cuadro 2'!BW6/'Cuadro 2'!BK6-1)*100</f>
        <v>24.828057886062595</v>
      </c>
      <c r="BL6" s="34">
        <f>+('Cuadro 2'!BX6/'Cuadro 2'!BL6-1)*100</f>
        <v>28.369631413149186</v>
      </c>
      <c r="BM6" s="34">
        <f>+('Cuadro 2'!BY6/'Cuadro 2'!BM6-1)*100</f>
        <v>30.484333318167735</v>
      </c>
      <c r="BN6" s="34">
        <f>+('Cuadro 2'!BZ6/'Cuadro 2'!BN6-1)*100</f>
        <v>31.570988710462643</v>
      </c>
      <c r="BO6" s="34">
        <f>+('Cuadro 2'!CA6/'Cuadro 2'!BO6-1)*100</f>
        <v>34.231639960490988</v>
      </c>
      <c r="BP6" s="34">
        <f>+('Cuadro 2'!CB6/'Cuadro 2'!BP6-1)*100</f>
        <v>33.665128664889153</v>
      </c>
      <c r="BQ6" s="34">
        <f>+('Cuadro 2'!CC6/'Cuadro 2'!BQ6-1)*100</f>
        <v>33.933184177810347</v>
      </c>
      <c r="BR6" s="34">
        <f>+('Cuadro 2'!CD6/'Cuadro 2'!BR6-1)*100</f>
        <v>34.065852821072262</v>
      </c>
      <c r="BS6" s="34">
        <f>+('Cuadro 2'!CE6/'Cuadro 2'!BS6-1)*100</f>
        <v>34.233924500870103</v>
      </c>
      <c r="BT6" s="34">
        <f>+('Cuadro 2'!CF6/'Cuadro 2'!BT6-1)*100</f>
        <v>33.185230873960634</v>
      </c>
      <c r="BU6" s="34">
        <f>+('Cuadro 2'!CG6/'Cuadro 2'!BU6-1)*100</f>
        <v>31.076085961985211</v>
      </c>
      <c r="BV6" s="34">
        <f>+('Cuadro 2'!CH6/'Cuadro 2'!BV6-1)*100</f>
        <v>30.307848648510728</v>
      </c>
      <c r="BW6" s="34">
        <f>+('Cuadro 2'!CI6/'Cuadro 2'!BW6-1)*100</f>
        <v>30.315667421719006</v>
      </c>
      <c r="BX6" s="34">
        <f>+('Cuadro 2'!CJ6/'Cuadro 2'!BX6-1)*100</f>
        <v>26.465738574845112</v>
      </c>
      <c r="BY6" s="34">
        <f>+('Cuadro 2'!CK6/'Cuadro 2'!BY6-1)*100</f>
        <v>24.95710035343879</v>
      </c>
      <c r="BZ6" s="34">
        <f>+('Cuadro 2'!CL6/'Cuadro 2'!BZ6-1)*100</f>
        <v>23.137200552159086</v>
      </c>
      <c r="CA6" s="34">
        <f>+('Cuadro 2'!CM6/'Cuadro 2'!CA6-1)*100</f>
        <v>20.673749395290631</v>
      </c>
      <c r="CB6" s="34">
        <f>+('Cuadro 2'!CN6/'Cuadro 2'!CB6-1)*100</f>
        <v>18.863341323339423</v>
      </c>
      <c r="CC6" s="34">
        <f>+('Cuadro 2'!CO6/'Cuadro 2'!CC6-1)*100</f>
        <v>16.964984940741125</v>
      </c>
      <c r="CD6" s="34">
        <f>+('Cuadro 2'!CP6/'Cuadro 2'!CD6-1)*100</f>
        <v>17.56239028427138</v>
      </c>
      <c r="CE6" s="34">
        <f>+('Cuadro 2'!CQ6/'Cuadro 2'!CE6-1)*100</f>
        <v>19.504467002651825</v>
      </c>
      <c r="CF6" s="34">
        <f>+('Cuadro 2'!CR6/'Cuadro 2'!CF6-1)*100</f>
        <v>21.819574215151572</v>
      </c>
      <c r="CG6" s="34">
        <f>+('Cuadro 2'!CS6/'Cuadro 2'!CG6-1)*100</f>
        <v>20.712119474727221</v>
      </c>
      <c r="CH6" s="34">
        <f>+('Cuadro 2'!CT6/'Cuadro 2'!CH6-1)*100</f>
        <v>19.893850746552431</v>
      </c>
      <c r="CI6" s="34">
        <f>+('Cuadro 2'!CU6/'Cuadro 2'!CI6-1)*100</f>
        <v>21.045924789032288</v>
      </c>
      <c r="CJ6" s="34">
        <f>+('Cuadro 2'!CV6/'Cuadro 2'!CJ6-1)*100</f>
        <v>23.355748705490086</v>
      </c>
      <c r="CK6" s="34">
        <f>+('Cuadro 2'!CW6/'Cuadro 2'!CK6-1)*100</f>
        <v>22.385077113621922</v>
      </c>
      <c r="CL6" s="34">
        <f>+('Cuadro 2'!CX6/'Cuadro 2'!CL6-1)*100</f>
        <v>23.667963383520664</v>
      </c>
      <c r="CM6" s="34">
        <f>+('Cuadro 2'!CY6/'Cuadro 2'!CM6-1)*100</f>
        <v>28.933763327219886</v>
      </c>
      <c r="CN6" s="34">
        <f>+('Cuadro 2'!CZ6/'Cuadro 2'!CN6-1)*100</f>
        <v>31.154375527002355</v>
      </c>
      <c r="CO6" s="34">
        <f>+('Cuadro 2'!DA6/'Cuadro 2'!CO6-1)*100</f>
        <v>35.440028227377461</v>
      </c>
      <c r="CP6" s="34">
        <f>+('Cuadro 2'!DB6/'Cuadro 2'!CP6-1)*100</f>
        <v>42.416541871825245</v>
      </c>
      <c r="CQ6" s="34">
        <f>+('Cuadro 2'!DC6/'Cuadro 2'!CQ6-1)*100</f>
        <v>47.196866023145304</v>
      </c>
      <c r="CR6" s="34">
        <f>+('Cuadro 2'!DD6/'Cuadro 2'!CR6-1)*100</f>
        <v>49.060579324441413</v>
      </c>
      <c r="CS6" s="34">
        <f>+('Cuadro 2'!DE6/'Cuadro 2'!CS6-1)*100</f>
        <v>49.865897069260654</v>
      </c>
      <c r="CT6" s="34">
        <f>+('Cuadro 2'!DF6/'Cuadro 2'!CT6-1)*100</f>
        <v>52.916099766040681</v>
      </c>
      <c r="CU6" s="34">
        <f>+('Cuadro 2'!DG6/'Cuadro 2'!CU6-1)*100</f>
        <v>54.380840202562084</v>
      </c>
      <c r="CV6" s="34">
        <f>+('Cuadro 2'!DH6/'Cuadro 2'!CV6-1)*100</f>
        <v>59.386073686466602</v>
      </c>
      <c r="CW6" s="34">
        <f>+('Cuadro 2'!DI6/'Cuadro 2'!CW6-1)*100</f>
        <v>62.63029858588731</v>
      </c>
      <c r="CX6" s="34">
        <f>+('Cuadro 2'!DJ6/'Cuadro 2'!CX6-1)*100</f>
        <v>59.823020039365524</v>
      </c>
      <c r="CY6" s="34">
        <f>+('Cuadro 2'!DK6/'Cuadro 2'!CY6-1)*100</f>
        <v>56.032496889296482</v>
      </c>
      <c r="CZ6" s="34">
        <f>+('Cuadro 2'!DL6/'Cuadro 2'!CZ6-1)*100</f>
        <v>53.820533989461097</v>
      </c>
      <c r="DA6" s="34">
        <f>+('Cuadro 2'!DM6/'Cuadro 2'!DA6-1)*100</f>
        <v>54.459845294640388</v>
      </c>
      <c r="DB6" s="34">
        <f>+('Cuadro 2'!DN6/'Cuadro 2'!DB6-1)*100</f>
        <v>52.635812049987088</v>
      </c>
      <c r="DC6" s="34">
        <f>+('Cuadro 2'!DO6/'Cuadro 2'!DC6-1)*100</f>
        <v>46.629705769889341</v>
      </c>
      <c r="DD6" s="34">
        <f>+('Cuadro 2'!DP6/'Cuadro 2'!DD6-1)*100</f>
        <v>48.531420984315844</v>
      </c>
      <c r="DE6" s="34">
        <f>+('Cuadro 2'!DQ6/'Cuadro 2'!DE6-1)*100</f>
        <v>53.009059006685135</v>
      </c>
      <c r="DF6" s="34">
        <f>+('Cuadro 2'!DR6/'Cuadro 2'!DF6-1)*100</f>
        <v>56.732036773542681</v>
      </c>
      <c r="DG6" s="34">
        <f>+('Cuadro 2'!DS6/'Cuadro 2'!DG6-1)*100</f>
        <v>58.511007892597377</v>
      </c>
      <c r="DH6" s="34">
        <f>+('Cuadro 2'!DT6/'Cuadro 2'!DH6-1)*100</f>
        <v>55.46565060213193</v>
      </c>
      <c r="DI6" s="34">
        <f>+('Cuadro 2'!DU6/'Cuadro 2'!DI6-1)*100</f>
        <v>54.440403385322924</v>
      </c>
      <c r="DJ6" s="34">
        <f>+('Cuadro 2'!DV6/'Cuadro 2'!DJ6-1)*100</f>
        <v>55.976143035885585</v>
      </c>
      <c r="DK6" s="34">
        <f>+('Cuadro 2'!DW6/'Cuadro 2'!DK6-1)*100</f>
        <v>52.198112629682882</v>
      </c>
      <c r="DL6" s="34">
        <f>+('Cuadro 2'!DX6/'Cuadro 2'!DL6-1)*100</f>
        <v>50.868994275864864</v>
      </c>
      <c r="DM6" s="34">
        <f>+('Cuadro 2'!DY6/'Cuadro 2'!DM6-1)*100</f>
        <v>48.768488973426074</v>
      </c>
      <c r="DN6" s="34">
        <f>+('Cuadro 2'!DZ6/'Cuadro 2'!DN6-1)*100</f>
        <v>44.050625383116923</v>
      </c>
      <c r="DO6" s="34">
        <f>+('Cuadro 2'!EA6/'Cuadro 2'!DO6-1)*100</f>
        <v>49.226556141251443</v>
      </c>
      <c r="DP6" s="34">
        <f>+('Cuadro 2'!EB6/'Cuadro 2'!DP6-1)*100</f>
        <v>48.943036987841239</v>
      </c>
      <c r="DQ6" s="34">
        <f>+('Cuadro 2'!EC6/'Cuadro 2'!DQ6-1)*100</f>
        <v>54.504317494148744</v>
      </c>
      <c r="DR6" s="34">
        <f>+('Cuadro 2'!ED6/'Cuadro 2'!DR6-1)*100</f>
        <v>51.240232785227356</v>
      </c>
      <c r="DS6" s="34">
        <f>+('Cuadro 2'!EE6/'Cuadro 2'!DS6-1)*100</f>
        <v>51.503810394400283</v>
      </c>
      <c r="DT6" s="34">
        <f>+('Cuadro 2'!EF6/'Cuadro 2'!DT6-1)*100</f>
        <v>50.273790963152585</v>
      </c>
      <c r="DU6" s="34">
        <f>+('Cuadro 2'!EG6/'Cuadro 2'!DU6-1)*100</f>
        <v>51.340846433299973</v>
      </c>
      <c r="DV6" s="34">
        <f>+('Cuadro 2'!EH6/'Cuadro 2'!DV6-1)*100</f>
        <v>51.449087116323675</v>
      </c>
      <c r="DW6" s="34">
        <f>+('Cuadro 2'!EI6/'Cuadro 2'!DW6-1)*100</f>
        <v>56.655875716969483</v>
      </c>
      <c r="DX6" s="34">
        <f>+('Cuadro 2'!EJ6/'Cuadro 2'!DX6-1)*100</f>
        <v>60.968251981068967</v>
      </c>
      <c r="DY6" s="34">
        <f>+('Cuadro 2'!EK6/'Cuadro 2'!DY6-1)*100</f>
        <v>57.677190961693704</v>
      </c>
      <c r="DZ6" s="34">
        <f>+('Cuadro 2'!EL6/'Cuadro 2'!DZ6-1)*100</f>
        <v>56.173018453817171</v>
      </c>
      <c r="EA6" s="34">
        <f>+('Cuadro 2'!EM6/'Cuadro 2'!EA6-1)*100</f>
        <v>52.904791225139867</v>
      </c>
      <c r="EB6" s="34">
        <f>+('Cuadro 2'!EN6/'Cuadro 2'!EB6-1)*100</f>
        <v>50.99695072321704</v>
      </c>
      <c r="EC6" s="34">
        <f>+('Cuadro 2'!EO6/'Cuadro 2'!EC6-1)*100</f>
        <v>48.082238726282476</v>
      </c>
      <c r="ED6" s="34">
        <f>+('Cuadro 2'!EP6/'Cuadro 2'!ED6-1)*100</f>
        <v>47.256284602490048</v>
      </c>
      <c r="EE6" s="34">
        <f>+('Cuadro 2'!EQ6/'Cuadro 2'!EE6-1)*100</f>
        <v>51.683642130140051</v>
      </c>
      <c r="EF6" s="34">
        <f>+('Cuadro 2'!ER6/'Cuadro 2'!EF6-1)*100</f>
        <v>56.455988177360304</v>
      </c>
      <c r="EG6" s="34">
        <f>+('Cuadro 2'!ES6/'Cuadro 2'!EG6-1)*100</f>
        <v>60.800119640518837</v>
      </c>
      <c r="EH6" s="34">
        <f>+('Cuadro 2'!ET6/'Cuadro 2'!EH6-1)*100</f>
        <v>65.107975425346325</v>
      </c>
      <c r="EI6" s="34">
        <f>+('Cuadro 2'!EU6/'Cuadro 2'!EI6-1)*100</f>
        <v>67.656918027279829</v>
      </c>
      <c r="EJ6" s="34">
        <f>+('Cuadro 2'!EV6/'Cuadro 2'!EJ6-1)*100</f>
        <v>73.549158695205861</v>
      </c>
      <c r="EK6" s="34">
        <f>+('Cuadro 2'!EW6/'Cuadro 2'!EK6-1)*100</f>
        <v>85.912571711085391</v>
      </c>
      <c r="EL6" s="34">
        <f>+('Cuadro 2'!EX6/'Cuadro 2'!EL6-1)*100</f>
        <v>91.763991733605678</v>
      </c>
      <c r="EM6" s="34">
        <f>+('Cuadro 2'!EY6/'Cuadro 2'!EM6-1)*100</f>
        <v>100.27113623972315</v>
      </c>
      <c r="EN6" s="34">
        <f>+('Cuadro 2'!EZ6/'Cuadro 2'!EN6-1)*100</f>
        <v>100.03665205939369</v>
      </c>
      <c r="EO6" s="34">
        <f>+('Cuadro 2'!FA6/'Cuadro 2'!EO6-1)*100</f>
        <v>96.083616781248878</v>
      </c>
    </row>
    <row r="7" spans="1:145" ht="14.25" customHeight="1" x14ac:dyDescent="0.3">
      <c r="A7" s="64" t="s">
        <v>29</v>
      </c>
      <c r="B7" s="34">
        <f>+('Cuadro 2'!N7/'Cuadro 2'!B7-1)*100</f>
        <v>19.298110134700774</v>
      </c>
      <c r="C7" s="34">
        <f>+('Cuadro 2'!O7/'Cuadro 2'!C7-1)*100</f>
        <v>27.663685778888492</v>
      </c>
      <c r="D7" s="34">
        <f>+('Cuadro 2'!P7/'Cuadro 2'!D7-1)*100</f>
        <v>44.753154810709674</v>
      </c>
      <c r="E7" s="34">
        <f>+('Cuadro 2'!Q7/'Cuadro 2'!E7-1)*100</f>
        <v>47.240917818309256</v>
      </c>
      <c r="F7" s="34">
        <f>+('Cuadro 2'!R7/'Cuadro 2'!F7-1)*100</f>
        <v>56.840929184581277</v>
      </c>
      <c r="G7" s="34">
        <f>+('Cuadro 2'!S7/'Cuadro 2'!G7-1)*100</f>
        <v>52.535594084037584</v>
      </c>
      <c r="H7" s="34">
        <f>+('Cuadro 2'!T7/'Cuadro 2'!H7-1)*100</f>
        <v>55.118469530813208</v>
      </c>
      <c r="I7" s="34">
        <f>+('Cuadro 2'!U7/'Cuadro 2'!I7-1)*100</f>
        <v>33.245622342518686</v>
      </c>
      <c r="J7" s="34">
        <f>+('Cuadro 2'!V7/'Cuadro 2'!J7-1)*100</f>
        <v>40.88646441053001</v>
      </c>
      <c r="K7" s="34">
        <f>+('Cuadro 2'!W7/'Cuadro 2'!K7-1)*100</f>
        <v>42.828371065290696</v>
      </c>
      <c r="L7" s="34">
        <f>+('Cuadro 2'!X7/'Cuadro 2'!L7-1)*100</f>
        <v>45.925077332856624</v>
      </c>
      <c r="M7" s="34">
        <f>+('Cuadro 2'!Y7/'Cuadro 2'!M7-1)*100</f>
        <v>39.422379610935998</v>
      </c>
      <c r="N7" s="34">
        <f>+('Cuadro 2'!Z7/'Cuadro 2'!N7-1)*100</f>
        <v>50.604553437073932</v>
      </c>
      <c r="O7" s="34">
        <f>+('Cuadro 2'!AA7/'Cuadro 2'!O7-1)*100</f>
        <v>45.584219887714326</v>
      </c>
      <c r="P7" s="34">
        <f>+('Cuadro 2'!AB7/'Cuadro 2'!P7-1)*100</f>
        <v>18.204484664545006</v>
      </c>
      <c r="Q7" s="34">
        <f>+('Cuadro 2'!AC7/'Cuadro 2'!Q7-1)*100</f>
        <v>23.982228593498412</v>
      </c>
      <c r="R7" s="34">
        <f>+('Cuadro 2'!AD7/'Cuadro 2'!R7-1)*100</f>
        <v>15.798117004381806</v>
      </c>
      <c r="S7" s="34">
        <f>+('Cuadro 2'!AE7/'Cuadro 2'!S7-1)*100</f>
        <v>18.660298888389981</v>
      </c>
      <c r="T7" s="34">
        <f>+('Cuadro 2'!AF7/'Cuadro 2'!T7-1)*100</f>
        <v>15.089615471473671</v>
      </c>
      <c r="U7" s="34">
        <f>+('Cuadro 2'!AG7/'Cuadro 2'!U7-1)*100</f>
        <v>27.029260939234323</v>
      </c>
      <c r="V7" s="34">
        <f>+('Cuadro 2'!AH7/'Cuadro 2'!V7-1)*100</f>
        <v>27.46130491634533</v>
      </c>
      <c r="W7" s="34">
        <f>+('Cuadro 2'!AI7/'Cuadro 2'!W7-1)*100</f>
        <v>26.045665019644449</v>
      </c>
      <c r="X7" s="34">
        <f>+('Cuadro 2'!AJ7/'Cuadro 2'!X7-1)*100</f>
        <v>24.511812094280614</v>
      </c>
      <c r="Y7" s="34">
        <f>+('Cuadro 2'!AK7/'Cuadro 2'!Y7-1)*100</f>
        <v>28.871568644760547</v>
      </c>
      <c r="Z7" s="34">
        <f>+('Cuadro 2'!AL7/'Cuadro 2'!Z7-1)*100</f>
        <v>24.348273379791664</v>
      </c>
      <c r="AA7" s="34">
        <f>+('Cuadro 2'!AM7/'Cuadro 2'!AA7-1)*100</f>
        <v>26.446455990845585</v>
      </c>
      <c r="AB7" s="34">
        <f>+('Cuadro 2'!AN7/'Cuadro 2'!AB7-1)*100</f>
        <v>37.028897925331464</v>
      </c>
      <c r="AC7" s="34">
        <f>+('Cuadro 2'!AO7/'Cuadro 2'!AC7-1)*100</f>
        <v>33.823543464262087</v>
      </c>
      <c r="AD7" s="34">
        <f>+('Cuadro 2'!AP7/'Cuadro 2'!AD7-1)*100</f>
        <v>22.839542198540386</v>
      </c>
      <c r="AE7" s="34">
        <f>+('Cuadro 2'!AQ7/'Cuadro 2'!AE7-1)*100</f>
        <v>18.385985031092545</v>
      </c>
      <c r="AF7" s="34">
        <f>+('Cuadro 2'!AR7/'Cuadro 2'!AF7-1)*100</f>
        <v>22.482612414002823</v>
      </c>
      <c r="AG7" s="34">
        <f>+('Cuadro 2'!AS7/'Cuadro 2'!AG7-1)*100</f>
        <v>21.444588020767853</v>
      </c>
      <c r="AH7" s="34">
        <f>+('Cuadro 2'!AT7/'Cuadro 2'!AH7-1)*100</f>
        <v>14.421017479589015</v>
      </c>
      <c r="AI7" s="34">
        <f>+('Cuadro 2'!AU7/'Cuadro 2'!AI7-1)*100</f>
        <v>19.018316263783518</v>
      </c>
      <c r="AJ7" s="34">
        <f>+('Cuadro 2'!AV7/'Cuadro 2'!AJ7-1)*100</f>
        <v>23.515071037668879</v>
      </c>
      <c r="AK7" s="34">
        <f>+('Cuadro 2'!AW7/'Cuadro 2'!AK7-1)*100</f>
        <v>23.428558775148645</v>
      </c>
      <c r="AL7" s="34">
        <f>+('Cuadro 2'!AX7/'Cuadro 2'!AL7-1)*100</f>
        <v>25.388487035767724</v>
      </c>
      <c r="AM7" s="34">
        <f>+('Cuadro 2'!AY7/'Cuadro 2'!AM7-1)*100</f>
        <v>29.456299982175427</v>
      </c>
      <c r="AN7" s="34">
        <f>+('Cuadro 2'!AZ7/'Cuadro 2'!AN7-1)*100</f>
        <v>26.976301857750574</v>
      </c>
      <c r="AO7" s="34">
        <f>+('Cuadro 2'!BA7/'Cuadro 2'!AO7-1)*100</f>
        <v>28.143689863440425</v>
      </c>
      <c r="AP7" s="34">
        <f>+('Cuadro 2'!BB7/'Cuadro 2'!AP7-1)*100</f>
        <v>43.824685961059288</v>
      </c>
      <c r="AQ7" s="34">
        <f>+('Cuadro 2'!BC7/'Cuadro 2'!AQ7-1)*100</f>
        <v>48.546414954514283</v>
      </c>
      <c r="AR7" s="34">
        <f>+('Cuadro 2'!BD7/'Cuadro 2'!AR7-1)*100</f>
        <v>38.268953729274145</v>
      </c>
      <c r="AS7" s="34">
        <f>+('Cuadro 2'!BE7/'Cuadro 2'!AS7-1)*100</f>
        <v>44.255685087567564</v>
      </c>
      <c r="AT7" s="34">
        <f>+('Cuadro 2'!BF7/'Cuadro 2'!AT7-1)*100</f>
        <v>59.496758946428606</v>
      </c>
      <c r="AU7" s="34">
        <f>+('Cuadro 2'!BG7/'Cuadro 2'!AU7-1)*100</f>
        <v>47.088135788577915</v>
      </c>
      <c r="AV7" s="34">
        <f>+('Cuadro 2'!BH7/'Cuadro 2'!AV7-1)*100</f>
        <v>46.363573975959113</v>
      </c>
      <c r="AW7" s="34">
        <f>+('Cuadro 2'!BI7/'Cuadro 2'!AW7-1)*100</f>
        <v>42.823725710751148</v>
      </c>
      <c r="AX7" s="34">
        <f>+('Cuadro 2'!BJ7/'Cuadro 2'!AX7-1)*100</f>
        <v>15.964796595324593</v>
      </c>
      <c r="AY7" s="34">
        <f>+('Cuadro 2'!BK7/'Cuadro 2'!AY7-1)*100</f>
        <v>9.7881690567218627</v>
      </c>
      <c r="AZ7" s="34">
        <f>+('Cuadro 2'!BL7/'Cuadro 2'!AZ7-1)*100</f>
        <v>15.557886176382741</v>
      </c>
      <c r="BA7" s="34">
        <f>+('Cuadro 2'!BM7/'Cuadro 2'!BA7-1)*100</f>
        <v>10.171912681182516</v>
      </c>
      <c r="BB7" s="34">
        <f>+('Cuadro 2'!BN7/'Cuadro 2'!BB7-1)*100</f>
        <v>9.8564800279869793</v>
      </c>
      <c r="BC7" s="34">
        <f>+('Cuadro 2'!BO7/'Cuadro 2'!BC7-1)*100</f>
        <v>14.220120983445872</v>
      </c>
      <c r="BD7" s="34">
        <f>+('Cuadro 2'!BP7/'Cuadro 2'!BD7-1)*100</f>
        <v>21.03061453467383</v>
      </c>
      <c r="BE7" s="34">
        <f>+('Cuadro 2'!BQ7/'Cuadro 2'!BE7-1)*100</f>
        <v>26.840002980028153</v>
      </c>
      <c r="BF7" s="34">
        <f>+('Cuadro 2'!BR7/'Cuadro 2'!BF7-1)*100</f>
        <v>16.421478167936886</v>
      </c>
      <c r="BG7" s="34">
        <f>+('Cuadro 2'!BS7/'Cuadro 2'!BG7-1)*100</f>
        <v>23.212888323417189</v>
      </c>
      <c r="BH7" s="34">
        <f>+('Cuadro 2'!BT7/'Cuadro 2'!BH7-1)*100</f>
        <v>23.626874804163677</v>
      </c>
      <c r="BI7" s="34">
        <f>+('Cuadro 2'!BU7/'Cuadro 2'!BI7-1)*100</f>
        <v>24.187433624788657</v>
      </c>
      <c r="BJ7" s="34">
        <f>+('Cuadro 2'!BV7/'Cuadro 2'!BJ7-1)*100</f>
        <v>48.571098292250461</v>
      </c>
      <c r="BK7" s="34">
        <f>+('Cuadro 2'!BW7/'Cuadro 2'!BK7-1)*100</f>
        <v>47.38086242723525</v>
      </c>
      <c r="BL7" s="34">
        <f>+('Cuadro 2'!BX7/'Cuadro 2'!BL7-1)*100</f>
        <v>44.980391022224062</v>
      </c>
      <c r="BM7" s="34">
        <f>+('Cuadro 2'!BY7/'Cuadro 2'!BM7-1)*100</f>
        <v>45.951392299616423</v>
      </c>
      <c r="BN7" s="34">
        <f>+('Cuadro 2'!BZ7/'Cuadro 2'!BN7-1)*100</f>
        <v>44.121005748915977</v>
      </c>
      <c r="BO7" s="34">
        <f>+('Cuadro 2'!CA7/'Cuadro 2'!BO7-1)*100</f>
        <v>38.049043999572341</v>
      </c>
      <c r="BP7" s="34">
        <f>+('Cuadro 2'!CB7/'Cuadro 2'!BP7-1)*100</f>
        <v>33.411294044294124</v>
      </c>
      <c r="BQ7" s="34">
        <f>+('Cuadro 2'!CC7/'Cuadro 2'!BQ7-1)*100</f>
        <v>31.012417352368704</v>
      </c>
      <c r="BR7" s="34">
        <f>+('Cuadro 2'!CD7/'Cuadro 2'!BR7-1)*100</f>
        <v>29.151881501267439</v>
      </c>
      <c r="BS7" s="34">
        <f>+('Cuadro 2'!CE7/'Cuadro 2'!BS7-1)*100</f>
        <v>21.869677421815204</v>
      </c>
      <c r="BT7" s="34">
        <f>+('Cuadro 2'!CF7/'Cuadro 2'!BT7-1)*100</f>
        <v>17.465348841231499</v>
      </c>
      <c r="BU7" s="34">
        <f>+('Cuadro 2'!CG7/'Cuadro 2'!BU7-1)*100</f>
        <v>23.345471323348743</v>
      </c>
      <c r="BV7" s="34">
        <f>+('Cuadro 2'!CH7/'Cuadro 2'!BV7-1)*100</f>
        <v>14.663921399171054</v>
      </c>
      <c r="BW7" s="34">
        <f>+('Cuadro 2'!CI7/'Cuadro 2'!BW7-1)*100</f>
        <v>7.2410540644455956</v>
      </c>
      <c r="BX7" s="34">
        <f>+('Cuadro 2'!CJ7/'Cuadro 2'!BX7-1)*100</f>
        <v>13.928757379632994</v>
      </c>
      <c r="BY7" s="34">
        <f>+('Cuadro 2'!CK7/'Cuadro 2'!BY7-1)*100</f>
        <v>10.659354668217237</v>
      </c>
      <c r="BZ7" s="34">
        <f>+('Cuadro 2'!CL7/'Cuadro 2'!BZ7-1)*100</f>
        <v>9.7498558916042875</v>
      </c>
      <c r="CA7" s="34">
        <f>+('Cuadro 2'!CM7/'Cuadro 2'!CA7-1)*100</f>
        <v>12.045320690920303</v>
      </c>
      <c r="CB7" s="34">
        <f>+('Cuadro 2'!CN7/'Cuadro 2'!CB7-1)*100</f>
        <v>0.31937943260413881</v>
      </c>
      <c r="CC7" s="34">
        <f>+('Cuadro 2'!CO7/'Cuadro 2'!CC7-1)*100</f>
        <v>10.756612908234642</v>
      </c>
      <c r="CD7" s="34">
        <f>+('Cuadro 2'!CP7/'Cuadro 2'!CD7-1)*100</f>
        <v>5.08324377253353</v>
      </c>
      <c r="CE7" s="34">
        <f>+('Cuadro 2'!CQ7/'Cuadro 2'!CE7-1)*100</f>
        <v>5.0918665551961784</v>
      </c>
      <c r="CF7" s="34">
        <f>+('Cuadro 2'!CR7/'Cuadro 2'!CF7-1)*100</f>
        <v>13.005816180644224</v>
      </c>
      <c r="CG7" s="34">
        <f>+('Cuadro 2'!CS7/'Cuadro 2'!CG7-1)*100</f>
        <v>6.4876744970751465</v>
      </c>
      <c r="CH7" s="34">
        <f>+('Cuadro 2'!CT7/'Cuadro 2'!CH7-1)*100</f>
        <v>15.153324662037114</v>
      </c>
      <c r="CI7" s="34">
        <f>+('Cuadro 2'!CU7/'Cuadro 2'!CI7-1)*100</f>
        <v>20.90034131909071</v>
      </c>
      <c r="CJ7" s="34">
        <f>+('Cuadro 2'!CV7/'Cuadro 2'!CJ7-1)*100</f>
        <v>11.875853696468663</v>
      </c>
      <c r="CK7" s="34">
        <f>+('Cuadro 2'!CW7/'Cuadro 2'!CK7-1)*100</f>
        <v>18.197074774979562</v>
      </c>
      <c r="CL7" s="34">
        <f>+('Cuadro 2'!CX7/'Cuadro 2'!CL7-1)*100</f>
        <v>16.145665063233672</v>
      </c>
      <c r="CM7" s="34">
        <f>+('Cuadro 2'!CY7/'Cuadro 2'!CM7-1)*100</f>
        <v>21.946304343342192</v>
      </c>
      <c r="CN7" s="34">
        <f>+('Cuadro 2'!CZ7/'Cuadro 2'!CN7-1)*100</f>
        <v>35.371804625451396</v>
      </c>
      <c r="CO7" s="34">
        <f>+('Cuadro 2'!DA7/'Cuadro 2'!CO7-1)*100</f>
        <v>24.531636296096249</v>
      </c>
      <c r="CP7" s="34">
        <f>+('Cuadro 2'!DB7/'Cuadro 2'!CP7-1)*100</f>
        <v>34.424706497226531</v>
      </c>
      <c r="CQ7" s="34">
        <f>+('Cuadro 2'!DC7/'Cuadro 2'!CQ7-1)*100</f>
        <v>45.211519573404104</v>
      </c>
      <c r="CR7" s="34">
        <f>+('Cuadro 2'!DD7/'Cuadro 2'!CR7-1)*100</f>
        <v>37.364526959510805</v>
      </c>
      <c r="CS7" s="34">
        <f>+('Cuadro 2'!DE7/'Cuadro 2'!CS7-1)*100</f>
        <v>40.273516210907445</v>
      </c>
      <c r="CT7" s="34">
        <f>+('Cuadro 2'!DF7/'Cuadro 2'!CT7-1)*100</f>
        <v>56.143294219304622</v>
      </c>
      <c r="CU7" s="34">
        <f>+('Cuadro 2'!DG7/'Cuadro 2'!CU7-1)*100</f>
        <v>34.857170441635851</v>
      </c>
      <c r="CV7" s="34">
        <f>+('Cuadro 2'!DH7/'Cuadro 2'!CV7-1)*100</f>
        <v>45.689090141113219</v>
      </c>
      <c r="CW7" s="34">
        <f>+('Cuadro 2'!DI7/'Cuadro 2'!CW7-1)*100</f>
        <v>37.91870190108861</v>
      </c>
      <c r="CX7" s="34">
        <f>+('Cuadro 2'!DJ7/'Cuadro 2'!CX7-1)*100</f>
        <v>43.447741593973532</v>
      </c>
      <c r="CY7" s="34">
        <f>+('Cuadro 2'!DK7/'Cuadro 2'!CY7-1)*100</f>
        <v>33.762757977403894</v>
      </c>
      <c r="CZ7" s="34">
        <f>+('Cuadro 2'!DL7/'Cuadro 2'!CZ7-1)*100</f>
        <v>35.843507873127663</v>
      </c>
      <c r="DA7" s="34">
        <f>+('Cuadro 2'!DM7/'Cuadro 2'!DA7-1)*100</f>
        <v>43.69526129715284</v>
      </c>
      <c r="DB7" s="34">
        <f>+('Cuadro 2'!DN7/'Cuadro 2'!DB7-1)*100</f>
        <v>52.139866067782407</v>
      </c>
      <c r="DC7" s="34">
        <f>+('Cuadro 2'!DO7/'Cuadro 2'!DC7-1)*100</f>
        <v>49.055354233190386</v>
      </c>
      <c r="DD7" s="34">
        <f>+('Cuadro 2'!DP7/'Cuadro 2'!DD7-1)*100</f>
        <v>49.382518514904959</v>
      </c>
      <c r="DE7" s="34">
        <f>+('Cuadro 2'!DQ7/'Cuadro 2'!DE7-1)*100</f>
        <v>49.965334616640568</v>
      </c>
      <c r="DF7" s="34">
        <f>+('Cuadro 2'!DR7/'Cuadro 2'!DF7-1)*100</f>
        <v>40.510127949808791</v>
      </c>
      <c r="DG7" s="34">
        <f>+('Cuadro 2'!DS7/'Cuadro 2'!DG7-1)*100</f>
        <v>53.307423905342603</v>
      </c>
      <c r="DH7" s="34">
        <f>+('Cuadro 2'!DT7/'Cuadro 2'!DH7-1)*100</f>
        <v>49.906513126656748</v>
      </c>
      <c r="DI7" s="34">
        <f>+('Cuadro 2'!DU7/'Cuadro 2'!DI7-1)*100</f>
        <v>59.2768455443601</v>
      </c>
      <c r="DJ7" s="34">
        <f>+('Cuadro 2'!DV7/'Cuadro 2'!DJ7-1)*100</f>
        <v>53.056156646455491</v>
      </c>
      <c r="DK7" s="34">
        <f>+('Cuadro 2'!DW7/'Cuadro 2'!DK7-1)*100</f>
        <v>52.387642067473038</v>
      </c>
      <c r="DL7" s="34">
        <f>+('Cuadro 2'!DX7/'Cuadro 2'!DL7-1)*100</f>
        <v>71.136073637310048</v>
      </c>
      <c r="DM7" s="34">
        <f>+('Cuadro 2'!DY7/'Cuadro 2'!DM7-1)*100</f>
        <v>62.419181381228618</v>
      </c>
      <c r="DN7" s="34">
        <f>+('Cuadro 2'!DZ7/'Cuadro 2'!DN7-1)*100</f>
        <v>53.810705483781859</v>
      </c>
      <c r="DO7" s="34">
        <f>+('Cuadro 2'!EA7/'Cuadro 2'!DO7-1)*100</f>
        <v>51.673451307297633</v>
      </c>
      <c r="DP7" s="34">
        <f>+('Cuadro 2'!EB7/'Cuadro 2'!DP7-1)*100</f>
        <v>49.53235971513157</v>
      </c>
      <c r="DQ7" s="34">
        <f>+('Cuadro 2'!EC7/'Cuadro 2'!DQ7-1)*100</f>
        <v>57.888568127841602</v>
      </c>
      <c r="DR7" s="34">
        <f>+('Cuadro 2'!ED7/'Cuadro 2'!DR7-1)*100</f>
        <v>52.806374540535295</v>
      </c>
      <c r="DS7" s="34">
        <f>+('Cuadro 2'!EE7/'Cuadro 2'!DS7-1)*100</f>
        <v>68.376343425220625</v>
      </c>
      <c r="DT7" s="34">
        <f>+('Cuadro 2'!EF7/'Cuadro 2'!DT7-1)*100</f>
        <v>56.884669466155671</v>
      </c>
      <c r="DU7" s="34">
        <f>+('Cuadro 2'!EG7/'Cuadro 2'!DU7-1)*100</f>
        <v>56.92121462190287</v>
      </c>
      <c r="DV7" s="34">
        <f>+('Cuadro 2'!EH7/'Cuadro 2'!DV7-1)*100</f>
        <v>67.280234103232672</v>
      </c>
      <c r="DW7" s="34">
        <f>+('Cuadro 2'!EI7/'Cuadro 2'!DW7-1)*100</f>
        <v>70.0210207255287</v>
      </c>
      <c r="DX7" s="34">
        <f>+('Cuadro 2'!EJ7/'Cuadro 2'!DX7-1)*100</f>
        <v>55.000719142674882</v>
      </c>
      <c r="DY7" s="34">
        <f>+('Cuadro 2'!EK7/'Cuadro 2'!DY7-1)*100</f>
        <v>56.847114778437643</v>
      </c>
      <c r="DZ7" s="34">
        <f>+('Cuadro 2'!EL7/'Cuadro 2'!DZ7-1)*100</f>
        <v>59.736532931912258</v>
      </c>
      <c r="EA7" s="34">
        <f>+('Cuadro 2'!EM7/'Cuadro 2'!EA7-1)*100</f>
        <v>65.825259207590747</v>
      </c>
      <c r="EB7" s="34">
        <f>+('Cuadro 2'!EN7/'Cuadro 2'!EB7-1)*100</f>
        <v>69.227414945718579</v>
      </c>
      <c r="EC7" s="34">
        <f>+('Cuadro 2'!EO7/'Cuadro 2'!EC7-1)*100</f>
        <v>63.162546334484304</v>
      </c>
      <c r="ED7" s="34">
        <f>+('Cuadro 2'!EP7/'Cuadro 2'!ED7-1)*100</f>
        <v>64.879790108486503</v>
      </c>
      <c r="EE7" s="34">
        <f>+('Cuadro 2'!EQ7/'Cuadro 2'!EE7-1)*100</f>
        <v>65.15814273480018</v>
      </c>
      <c r="EF7" s="34">
        <f>+('Cuadro 2'!ER7/'Cuadro 2'!EF7-1)*100</f>
        <v>75.46469872096479</v>
      </c>
      <c r="EG7" s="34">
        <f>+('Cuadro 2'!ES7/'Cuadro 2'!EG7-1)*100</f>
        <v>81.911471600304893</v>
      </c>
      <c r="EH7" s="34">
        <f>+('Cuadro 2'!ET7/'Cuadro 2'!EH7-1)*100</f>
        <v>78.8773082788518</v>
      </c>
      <c r="EI7" s="34">
        <f>+('Cuadro 2'!EU7/'Cuadro 2'!EI7-1)*100</f>
        <v>83.289639184343784</v>
      </c>
      <c r="EJ7" s="34">
        <f>+('Cuadro 2'!EV7/'Cuadro 2'!EJ7-1)*100</f>
        <v>100.70744078153804</v>
      </c>
      <c r="EK7" s="34">
        <f>+('Cuadro 2'!EW7/'Cuadro 2'!EK7-1)*100</f>
        <v>109.81469304496483</v>
      </c>
      <c r="EL7" s="34">
        <f>+('Cuadro 2'!EX7/'Cuadro 2'!EL7-1)*100</f>
        <v>124.43564765345263</v>
      </c>
      <c r="EM7" s="34">
        <f>+('Cuadro 2'!EY7/'Cuadro 2'!EM7-1)*100</f>
        <v>125.41907683027046</v>
      </c>
      <c r="EN7" s="34">
        <f>+('Cuadro 2'!EZ7/'Cuadro 2'!EN7-1)*100</f>
        <v>126.69005809638642</v>
      </c>
      <c r="EO7" s="34">
        <f>+('Cuadro 2'!FA7/'Cuadro 2'!EO7-1)*100</f>
        <v>135.4613521694717</v>
      </c>
    </row>
    <row r="8" spans="1:145" ht="14.25" customHeight="1" x14ac:dyDescent="0.3">
      <c r="A8" s="64" t="s">
        <v>30</v>
      </c>
      <c r="B8" s="34">
        <f>+('Cuadro 2'!N8/'Cuadro 2'!B8-1)*100</f>
        <v>10.446123976630206</v>
      </c>
      <c r="C8" s="34">
        <f>+('Cuadro 2'!O8/'Cuadro 2'!C8-1)*100</f>
        <v>9.4307024151318419</v>
      </c>
      <c r="D8" s="34">
        <f>+('Cuadro 2'!P8/'Cuadro 2'!D8-1)*100</f>
        <v>10.466696069034587</v>
      </c>
      <c r="E8" s="34">
        <f>+('Cuadro 2'!Q8/'Cuadro 2'!E8-1)*100</f>
        <v>6.22740360812164</v>
      </c>
      <c r="F8" s="34">
        <f>+('Cuadro 2'!R8/'Cuadro 2'!F8-1)*100</f>
        <v>5.8195272836195855</v>
      </c>
      <c r="G8" s="34">
        <f>+('Cuadro 2'!S8/'Cuadro 2'!G8-1)*100</f>
        <v>7.2119156387003391</v>
      </c>
      <c r="H8" s="34">
        <f>+('Cuadro 2'!T8/'Cuadro 2'!H8-1)*100</f>
        <v>9.312522143251222</v>
      </c>
      <c r="I8" s="34">
        <f>+('Cuadro 2'!U8/'Cuadro 2'!I8-1)*100</f>
        <v>9.9821422326121798</v>
      </c>
      <c r="J8" s="34">
        <f>+('Cuadro 2'!V8/'Cuadro 2'!J8-1)*100</f>
        <v>10.141664056016996</v>
      </c>
      <c r="K8" s="34">
        <f>+('Cuadro 2'!W8/'Cuadro 2'!K8-1)*100</f>
        <v>15.312613902265571</v>
      </c>
      <c r="L8" s="34">
        <f>+('Cuadro 2'!X8/'Cuadro 2'!L8-1)*100</f>
        <v>12.87925918007009</v>
      </c>
      <c r="M8" s="34">
        <f>+('Cuadro 2'!Y8/'Cuadro 2'!M8-1)*100</f>
        <v>8.7215611731064726</v>
      </c>
      <c r="N8" s="34">
        <f>+('Cuadro 2'!Z8/'Cuadro 2'!N8-1)*100</f>
        <v>9.5109817851861678</v>
      </c>
      <c r="O8" s="34">
        <f>+('Cuadro 2'!AA8/'Cuadro 2'!O8-1)*100</f>
        <v>12.166693210118762</v>
      </c>
      <c r="P8" s="34">
        <f>+('Cuadro 2'!AB8/'Cuadro 2'!P8-1)*100</f>
        <v>11.609284999780623</v>
      </c>
      <c r="Q8" s="34">
        <f>+('Cuadro 2'!AC8/'Cuadro 2'!Q8-1)*100</f>
        <v>14.048192715482678</v>
      </c>
      <c r="R8" s="34">
        <f>+('Cuadro 2'!AD8/'Cuadro 2'!R8-1)*100</f>
        <v>20.801910830566172</v>
      </c>
      <c r="S8" s="34">
        <f>+('Cuadro 2'!AE8/'Cuadro 2'!S8-1)*100</f>
        <v>16.407730316556048</v>
      </c>
      <c r="T8" s="34">
        <f>+('Cuadro 2'!AF8/'Cuadro 2'!T8-1)*100</f>
        <v>16.415356118546832</v>
      </c>
      <c r="U8" s="34">
        <f>+('Cuadro 2'!AG8/'Cuadro 2'!U8-1)*100</f>
        <v>21.080453239898421</v>
      </c>
      <c r="V8" s="34">
        <f>+('Cuadro 2'!AH8/'Cuadro 2'!V8-1)*100</f>
        <v>18.893532157485282</v>
      </c>
      <c r="W8" s="34">
        <f>+('Cuadro 2'!AI8/'Cuadro 2'!W8-1)*100</f>
        <v>12.287835396939496</v>
      </c>
      <c r="X8" s="34">
        <f>+('Cuadro 2'!AJ8/'Cuadro 2'!X8-1)*100</f>
        <v>13.782058921253903</v>
      </c>
      <c r="Y8" s="34">
        <f>+('Cuadro 2'!AK8/'Cuadro 2'!Y8-1)*100</f>
        <v>16.796366412227727</v>
      </c>
      <c r="Z8" s="34">
        <f>+('Cuadro 2'!AL8/'Cuadro 2'!Z8-1)*100</f>
        <v>15.484128470421377</v>
      </c>
      <c r="AA8" s="34">
        <f>+('Cuadro 2'!AM8/'Cuadro 2'!AA8-1)*100</f>
        <v>14.346358194198583</v>
      </c>
      <c r="AB8" s="34">
        <f>+('Cuadro 2'!AN8/'Cuadro 2'!AB8-1)*100</f>
        <v>12.942194807112539</v>
      </c>
      <c r="AC8" s="34">
        <f>+('Cuadro 2'!AO8/'Cuadro 2'!AC8-1)*100</f>
        <v>16.07840911967817</v>
      </c>
      <c r="AD8" s="34">
        <f>+('Cuadro 2'!AP8/'Cuadro 2'!AD8-1)*100</f>
        <v>11.974291651692702</v>
      </c>
      <c r="AE8" s="34">
        <f>+('Cuadro 2'!AQ8/'Cuadro 2'!AE8-1)*100</f>
        <v>12.501751740179001</v>
      </c>
      <c r="AF8" s="34">
        <f>+('Cuadro 2'!AR8/'Cuadro 2'!AF8-1)*100</f>
        <v>8.8958692577273624</v>
      </c>
      <c r="AG8" s="34">
        <f>+('Cuadro 2'!AS8/'Cuadro 2'!AG8-1)*100</f>
        <v>9.1128561982209533</v>
      </c>
      <c r="AH8" s="34">
        <f>+('Cuadro 2'!AT8/'Cuadro 2'!AH8-1)*100</f>
        <v>9.7875355228813188</v>
      </c>
      <c r="AI8" s="34">
        <f>+('Cuadro 2'!AU8/'Cuadro 2'!AI8-1)*100</f>
        <v>10.622918685101258</v>
      </c>
      <c r="AJ8" s="34">
        <f>+('Cuadro 2'!AV8/'Cuadro 2'!AJ8-1)*100</f>
        <v>8.2353832016290429</v>
      </c>
      <c r="AK8" s="34">
        <f>+('Cuadro 2'!AW8/'Cuadro 2'!AK8-1)*100</f>
        <v>14.860360488957959</v>
      </c>
      <c r="AL8" s="34">
        <f>+('Cuadro 2'!AX8/'Cuadro 2'!AL8-1)*100</f>
        <v>13.089487280652378</v>
      </c>
      <c r="AM8" s="34">
        <f>+('Cuadro 2'!AY8/'Cuadro 2'!AM8-1)*100</f>
        <v>25.593771611820483</v>
      </c>
      <c r="AN8" s="34">
        <f>+('Cuadro 2'!AZ8/'Cuadro 2'!AN8-1)*100</f>
        <v>27.790524354432321</v>
      </c>
      <c r="AO8" s="34">
        <f>+('Cuadro 2'!BA8/'Cuadro 2'!AO8-1)*100</f>
        <v>24.839353184928626</v>
      </c>
      <c r="AP8" s="34">
        <f>+('Cuadro 2'!BB8/'Cuadro 2'!AP8-1)*100</f>
        <v>25.997406696361523</v>
      </c>
      <c r="AQ8" s="34">
        <f>+('Cuadro 2'!BC8/'Cuadro 2'!AQ8-1)*100</f>
        <v>29.76844600423123</v>
      </c>
      <c r="AR8" s="34">
        <f>+('Cuadro 2'!BD8/'Cuadro 2'!AR8-1)*100</f>
        <v>32.209849725131967</v>
      </c>
      <c r="AS8" s="34">
        <f>+('Cuadro 2'!BE8/'Cuadro 2'!AS8-1)*100</f>
        <v>23.712353660564347</v>
      </c>
      <c r="AT8" s="34">
        <f>+('Cuadro 2'!BF8/'Cuadro 2'!AT8-1)*100</f>
        <v>30.191027104934708</v>
      </c>
      <c r="AU8" s="34">
        <f>+('Cuadro 2'!BG8/'Cuadro 2'!AU8-1)*100</f>
        <v>46.679298317637816</v>
      </c>
      <c r="AV8" s="34">
        <f>+('Cuadro 2'!BH8/'Cuadro 2'!AV8-1)*100</f>
        <v>48.649515915825404</v>
      </c>
      <c r="AW8" s="34">
        <f>+('Cuadro 2'!BI8/'Cuadro 2'!AW8-1)*100</f>
        <v>40.088991558983089</v>
      </c>
      <c r="AX8" s="34">
        <f>+('Cuadro 2'!BJ8/'Cuadro 2'!AX8-1)*100</f>
        <v>39.41305137486242</v>
      </c>
      <c r="AY8" s="34">
        <f>+('Cuadro 2'!BK8/'Cuadro 2'!AY8-1)*100</f>
        <v>26.907370583402447</v>
      </c>
      <c r="AZ8" s="34">
        <f>+('Cuadro 2'!BL8/'Cuadro 2'!AZ8-1)*100</f>
        <v>28.044320918378741</v>
      </c>
      <c r="BA8" s="34">
        <f>+('Cuadro 2'!BM8/'Cuadro 2'!BA8-1)*100</f>
        <v>28.406083787290527</v>
      </c>
      <c r="BB8" s="34">
        <f>+('Cuadro 2'!BN8/'Cuadro 2'!BB8-1)*100</f>
        <v>27.773700025148408</v>
      </c>
      <c r="BC8" s="34">
        <f>+('Cuadro 2'!BO8/'Cuadro 2'!BC8-1)*100</f>
        <v>25.673644778687986</v>
      </c>
      <c r="BD8" s="34">
        <f>+('Cuadro 2'!BP8/'Cuadro 2'!BD8-1)*100</f>
        <v>27.343660863705189</v>
      </c>
      <c r="BE8" s="34">
        <f>+('Cuadro 2'!BQ8/'Cuadro 2'!BE8-1)*100</f>
        <v>33.481929826015921</v>
      </c>
      <c r="BF8" s="34">
        <f>+('Cuadro 2'!BR8/'Cuadro 2'!BF8-1)*100</f>
        <v>31.06587459227741</v>
      </c>
      <c r="BG8" s="34">
        <f>+('Cuadro 2'!BS8/'Cuadro 2'!BG8-1)*100</f>
        <v>19.279051876929554</v>
      </c>
      <c r="BH8" s="34">
        <f>+('Cuadro 2'!BT8/'Cuadro 2'!BH8-1)*100</f>
        <v>21.709499373145768</v>
      </c>
      <c r="BI8" s="34">
        <f>+('Cuadro 2'!BU8/'Cuadro 2'!BI8-1)*100</f>
        <v>23.069455394939233</v>
      </c>
      <c r="BJ8" s="34">
        <f>+('Cuadro 2'!BV8/'Cuadro 2'!BJ8-1)*100</f>
        <v>22.157279275690598</v>
      </c>
      <c r="BK8" s="34">
        <f>+('Cuadro 2'!BW8/'Cuadro 2'!BK8-1)*100</f>
        <v>19.643589352830681</v>
      </c>
      <c r="BL8" s="34">
        <f>+('Cuadro 2'!BX8/'Cuadro 2'!BL8-1)*100</f>
        <v>16.601416500188183</v>
      </c>
      <c r="BM8" s="34">
        <f>+('Cuadro 2'!BY8/'Cuadro 2'!BM8-1)*100</f>
        <v>16.672219769799955</v>
      </c>
      <c r="BN8" s="34">
        <f>+('Cuadro 2'!BZ8/'Cuadro 2'!BN8-1)*100</f>
        <v>15.742519812110567</v>
      </c>
      <c r="BO8" s="34">
        <f>+('Cuadro 2'!CA8/'Cuadro 2'!BO8-1)*100</f>
        <v>15.587138666770173</v>
      </c>
      <c r="BP8" s="34">
        <f>+('Cuadro 2'!CB8/'Cuadro 2'!BP8-1)*100</f>
        <v>17.429898010760823</v>
      </c>
      <c r="BQ8" s="34">
        <f>+('Cuadro 2'!CC8/'Cuadro 2'!BQ8-1)*100</f>
        <v>12.626621707341169</v>
      </c>
      <c r="BR8" s="34">
        <f>+('Cuadro 2'!CD8/'Cuadro 2'!BR8-1)*100</f>
        <v>12.07037183712969</v>
      </c>
      <c r="BS8" s="34">
        <f>+('Cuadro 2'!CE8/'Cuadro 2'!BS8-1)*100</f>
        <v>70.44048340261493</v>
      </c>
      <c r="BT8" s="34">
        <f>+('Cuadro 2'!CF8/'Cuadro 2'!BT8-1)*100</f>
        <v>61.759775527437746</v>
      </c>
      <c r="BU8" s="34">
        <f>+('Cuadro 2'!CG8/'Cuadro 2'!BU8-1)*100</f>
        <v>60.96893167591584</v>
      </c>
      <c r="BV8" s="34">
        <f>+('Cuadro 2'!CH8/'Cuadro 2'!BV8-1)*100</f>
        <v>69.554908120290122</v>
      </c>
      <c r="BW8" s="34">
        <f>+('Cuadro 2'!CI8/'Cuadro 2'!BW8-1)*100</f>
        <v>72.321497940735341</v>
      </c>
      <c r="BX8" s="34">
        <f>+('Cuadro 2'!CJ8/'Cuadro 2'!BX8-1)*100</f>
        <v>72.756080905731537</v>
      </c>
      <c r="BY8" s="34">
        <f>+('Cuadro 2'!CK8/'Cuadro 2'!BY8-1)*100</f>
        <v>79.001793039124294</v>
      </c>
      <c r="BZ8" s="34">
        <f>+('Cuadro 2'!CL8/'Cuadro 2'!BZ8-1)*100</f>
        <v>84.163782045850795</v>
      </c>
      <c r="CA8" s="34">
        <f>+('Cuadro 2'!CM8/'Cuadro 2'!CA8-1)*100</f>
        <v>103.26743064867001</v>
      </c>
      <c r="CB8" s="34">
        <f>+('Cuadro 2'!CN8/'Cuadro 2'!CB8-1)*100</f>
        <v>98.75004926066299</v>
      </c>
      <c r="CC8" s="34">
        <f>+('Cuadro 2'!CO8/'Cuadro 2'!CC8-1)*100</f>
        <v>100.86769067794296</v>
      </c>
      <c r="CD8" s="34">
        <f>+('Cuadro 2'!CP8/'Cuadro 2'!CD8-1)*100</f>
        <v>96.516836505714394</v>
      </c>
      <c r="CE8" s="34">
        <f>+('Cuadro 2'!CQ8/'Cuadro 2'!CE8-1)*100</f>
        <v>27.033923749743384</v>
      </c>
      <c r="CF8" s="34">
        <f>+('Cuadro 2'!CR8/'Cuadro 2'!CF8-1)*100</f>
        <v>32.034495259565233</v>
      </c>
      <c r="CG8" s="34">
        <f>+('Cuadro 2'!CS8/'Cuadro 2'!CG8-1)*100</f>
        <v>35.740704950026661</v>
      </c>
      <c r="CH8" s="34">
        <f>+('Cuadro 2'!CT8/'Cuadro 2'!CH8-1)*100</f>
        <v>45.39434950052663</v>
      </c>
      <c r="CI8" s="34">
        <f>+('Cuadro 2'!CU8/'Cuadro 2'!CI8-1)*100</f>
        <v>42.110001814621235</v>
      </c>
      <c r="CJ8" s="34">
        <f>+('Cuadro 2'!CV8/'Cuadro 2'!CJ8-1)*100</f>
        <v>45.353528493755604</v>
      </c>
      <c r="CK8" s="34">
        <f>+('Cuadro 2'!CW8/'Cuadro 2'!CK8-1)*100</f>
        <v>53.862796653144215</v>
      </c>
      <c r="CL8" s="34">
        <f>+('Cuadro 2'!CX8/'Cuadro 2'!CL8-1)*100</f>
        <v>48.981847558717774</v>
      </c>
      <c r="CM8" s="34">
        <f>+('Cuadro 2'!CY8/'Cuadro 2'!CM8-1)*100</f>
        <v>51.490687725741147</v>
      </c>
      <c r="CN8" s="34">
        <f>+('Cuadro 2'!CZ8/'Cuadro 2'!CN8-1)*100</f>
        <v>49.755860863118158</v>
      </c>
      <c r="CO8" s="34">
        <f>+('Cuadro 2'!DA8/'Cuadro 2'!CO8-1)*100</f>
        <v>61.479495062411438</v>
      </c>
      <c r="CP8" s="34">
        <f>+('Cuadro 2'!DB8/'Cuadro 2'!CP8-1)*100</f>
        <v>65.352193609184013</v>
      </c>
      <c r="CQ8" s="34">
        <f>+('Cuadro 2'!DC8/'Cuadro 2'!CQ8-1)*100</f>
        <v>67.640947883862481</v>
      </c>
      <c r="CR8" s="34">
        <f>+('Cuadro 2'!DD8/'Cuadro 2'!CR8-1)*100</f>
        <v>67.382988125466127</v>
      </c>
      <c r="CS8" s="34">
        <f>+('Cuadro 2'!DE8/'Cuadro 2'!CS8-1)*100</f>
        <v>60.982346660066298</v>
      </c>
      <c r="CT8" s="34">
        <f>+('Cuadro 2'!DF8/'Cuadro 2'!CT8-1)*100</f>
        <v>48.881845605460626</v>
      </c>
      <c r="CU8" s="34">
        <f>+('Cuadro 2'!DG8/'Cuadro 2'!CU8-1)*100</f>
        <v>70.517562696524067</v>
      </c>
      <c r="CV8" s="34">
        <f>+('Cuadro 2'!DH8/'Cuadro 2'!CV8-1)*100</f>
        <v>70.448456017688116</v>
      </c>
      <c r="CW8" s="34">
        <f>+('Cuadro 2'!DI8/'Cuadro 2'!CW8-1)*100</f>
        <v>53.722768933090002</v>
      </c>
      <c r="CX8" s="34">
        <f>+('Cuadro 2'!DJ8/'Cuadro 2'!CX8-1)*100</f>
        <v>52.798102384693713</v>
      </c>
      <c r="CY8" s="34">
        <f>+('Cuadro 2'!DK8/'Cuadro 2'!CY8-1)*100</f>
        <v>39.411988482042283</v>
      </c>
      <c r="CZ8" s="34">
        <f>+('Cuadro 2'!DL8/'Cuadro 2'!CZ8-1)*100</f>
        <v>40.884935355904318</v>
      </c>
      <c r="DA8" s="34">
        <f>+('Cuadro 2'!DM8/'Cuadro 2'!DA8-1)*100</f>
        <v>32.354483507570905</v>
      </c>
      <c r="DB8" s="34">
        <f>+('Cuadro 2'!DN8/'Cuadro 2'!DB8-1)*100</f>
        <v>31.886381318781787</v>
      </c>
      <c r="DC8" s="34">
        <f>+('Cuadro 2'!DO8/'Cuadro 2'!DC8-1)*100</f>
        <v>30.398018242425184</v>
      </c>
      <c r="DD8" s="34">
        <f>+('Cuadro 2'!DP8/'Cuadro 2'!DD8-1)*100</f>
        <v>30.667754552616877</v>
      </c>
      <c r="DE8" s="34">
        <f>+('Cuadro 2'!DQ8/'Cuadro 2'!DE8-1)*100</f>
        <v>31.757596326846116</v>
      </c>
      <c r="DF8" s="34">
        <f>+('Cuadro 2'!DR8/'Cuadro 2'!DF8-1)*100</f>
        <v>28.961721295081254</v>
      </c>
      <c r="DG8" s="34">
        <f>+('Cuadro 2'!DS8/'Cuadro 2'!DG8-1)*100</f>
        <v>13.242601558065537</v>
      </c>
      <c r="DH8" s="34">
        <f>+('Cuadro 2'!DT8/'Cuadro 2'!DH8-1)*100</f>
        <v>12.525305745497683</v>
      </c>
      <c r="DI8" s="34">
        <f>+('Cuadro 2'!DU8/'Cuadro 2'!DI8-1)*100</f>
        <v>13.407978543158494</v>
      </c>
      <c r="DJ8" s="34">
        <f>+('Cuadro 2'!DV8/'Cuadro 2'!DJ8-1)*100</f>
        <v>14.325770843075624</v>
      </c>
      <c r="DK8" s="34">
        <f>+('Cuadro 2'!DW8/'Cuadro 2'!DK8-1)*100</f>
        <v>12.986248031792002</v>
      </c>
      <c r="DL8" s="34">
        <f>+('Cuadro 2'!DX8/'Cuadro 2'!DL8-1)*100</f>
        <v>12.342713626593049</v>
      </c>
      <c r="DM8" s="34">
        <f>+('Cuadro 2'!DY8/'Cuadro 2'!DM8-1)*100</f>
        <v>12.155592744915179</v>
      </c>
      <c r="DN8" s="34">
        <f>+('Cuadro 2'!DZ8/'Cuadro 2'!DN8-1)*100</f>
        <v>11.342758340399017</v>
      </c>
      <c r="DO8" s="34">
        <f>+('Cuadro 2'!EA8/'Cuadro 2'!DO8-1)*100</f>
        <v>14.354215642469747</v>
      </c>
      <c r="DP8" s="34">
        <f>+('Cuadro 2'!EB8/'Cuadro 2'!DP8-1)*100</f>
        <v>16.613304448772293</v>
      </c>
      <c r="DQ8" s="34">
        <f>+('Cuadro 2'!EC8/'Cuadro 2'!DQ8-1)*100</f>
        <v>20.150103015024602</v>
      </c>
      <c r="DR8" s="34">
        <f>+('Cuadro 2'!ED8/'Cuadro 2'!DR8-1)*100</f>
        <v>21.608470893849784</v>
      </c>
      <c r="DS8" s="34">
        <f>+('Cuadro 2'!EE8/'Cuadro 2'!DS8-1)*100</f>
        <v>25.432787206423235</v>
      </c>
      <c r="DT8" s="34">
        <f>+('Cuadro 2'!EF8/'Cuadro 2'!DT8-1)*100</f>
        <v>25.169524478124504</v>
      </c>
      <c r="DU8" s="34">
        <f>+('Cuadro 2'!EG8/'Cuadro 2'!DU8-1)*100</f>
        <v>29.393654011664271</v>
      </c>
      <c r="DV8" s="34">
        <f>+('Cuadro 2'!EH8/'Cuadro 2'!DV8-1)*100</f>
        <v>29.410642770610451</v>
      </c>
      <c r="DW8" s="34">
        <f>+('Cuadro 2'!EI8/'Cuadro 2'!DW8-1)*100</f>
        <v>30.599709564126186</v>
      </c>
      <c r="DX8" s="34">
        <f>+('Cuadro 2'!EJ8/'Cuadro 2'!DX8-1)*100</f>
        <v>39.347866742333238</v>
      </c>
      <c r="DY8" s="34">
        <f>+('Cuadro 2'!EK8/'Cuadro 2'!DY8-1)*100</f>
        <v>39.747869285603969</v>
      </c>
      <c r="DZ8" s="34">
        <f>+('Cuadro 2'!EL8/'Cuadro 2'!DZ8-1)*100</f>
        <v>39.476858780275407</v>
      </c>
      <c r="EA8" s="34">
        <f>+('Cuadro 2'!EM8/'Cuadro 2'!EA8-1)*100</f>
        <v>35.270408841653669</v>
      </c>
      <c r="EB8" s="34">
        <f>+('Cuadro 2'!EN8/'Cuadro 2'!EB8-1)*100</f>
        <v>33.120557000657747</v>
      </c>
      <c r="EC8" s="34">
        <f>+('Cuadro 2'!EO8/'Cuadro 2'!EC8-1)*100</f>
        <v>31.074387562005292</v>
      </c>
      <c r="ED8" s="34">
        <f>+('Cuadro 2'!EP8/'Cuadro 2'!ED8-1)*100</f>
        <v>30.661113556560295</v>
      </c>
      <c r="EE8" s="34">
        <f>+('Cuadro 2'!EQ8/'Cuadro 2'!EE8-1)*100</f>
        <v>29.34319900369362</v>
      </c>
      <c r="EF8" s="34">
        <f>+('Cuadro 2'!ER8/'Cuadro 2'!EF8-1)*100</f>
        <v>59.259598368956624</v>
      </c>
      <c r="EG8" s="34">
        <f>+('Cuadro 2'!ES8/'Cuadro 2'!EG8-1)*100</f>
        <v>58.843996355813033</v>
      </c>
      <c r="EH8" s="34">
        <f>+('Cuadro 2'!ET8/'Cuadro 2'!EH8-1)*100</f>
        <v>62.831023442019699</v>
      </c>
      <c r="EI8" s="34">
        <f>+('Cuadro 2'!EU8/'Cuadro 2'!EI8-1)*100</f>
        <v>64.360400116442193</v>
      </c>
      <c r="EJ8" s="34">
        <f>+('Cuadro 2'!EV8/'Cuadro 2'!EJ8-1)*100</f>
        <v>61.910424248435156</v>
      </c>
      <c r="EK8" s="34">
        <f>+('Cuadro 2'!EW8/'Cuadro 2'!EK8-1)*100</f>
        <v>69.364021100126337</v>
      </c>
      <c r="EL8" s="34">
        <f>+('Cuadro 2'!EX8/'Cuadro 2'!EL8-1)*100</f>
        <v>85.880252735870172</v>
      </c>
      <c r="EM8" s="34">
        <f>+('Cuadro 2'!EY8/'Cuadro 2'!EM8-1)*100</f>
        <v>86.509801674845235</v>
      </c>
      <c r="EN8" s="34">
        <f>+('Cuadro 2'!EZ8/'Cuadro 2'!EN8-1)*100</f>
        <v>94.299598607262496</v>
      </c>
      <c r="EO8" s="34">
        <f>+('Cuadro 2'!FA8/'Cuadro 2'!EO8-1)*100</f>
        <v>106.79239198470407</v>
      </c>
    </row>
    <row r="9" spans="1:145" ht="14.25" customHeight="1" x14ac:dyDescent="0.3">
      <c r="A9" s="64" t="s">
        <v>31</v>
      </c>
      <c r="B9" s="34">
        <f>+('Cuadro 2'!N9/'Cuadro 2'!B9-1)*100</f>
        <v>24.195629941579845</v>
      </c>
      <c r="C9" s="34">
        <f>+('Cuadro 2'!O9/'Cuadro 2'!C9-1)*100</f>
        <v>24.286118827682767</v>
      </c>
      <c r="D9" s="34">
        <f>+('Cuadro 2'!P9/'Cuadro 2'!D9-1)*100</f>
        <v>23.330983673801995</v>
      </c>
      <c r="E9" s="34">
        <f>+('Cuadro 2'!Q9/'Cuadro 2'!E9-1)*100</f>
        <v>20.218454483367875</v>
      </c>
      <c r="F9" s="34">
        <f>+('Cuadro 2'!R9/'Cuadro 2'!F9-1)*100</f>
        <v>18.216185461797242</v>
      </c>
      <c r="G9" s="34">
        <f>+('Cuadro 2'!S9/'Cuadro 2'!G9-1)*100</f>
        <v>17.37642190018336</v>
      </c>
      <c r="H9" s="34">
        <f>+('Cuadro 2'!T9/'Cuadro 2'!H9-1)*100</f>
        <v>21.809066157222269</v>
      </c>
      <c r="I9" s="34">
        <f>+('Cuadro 2'!U9/'Cuadro 2'!I9-1)*100</f>
        <v>22.919766372058103</v>
      </c>
      <c r="J9" s="34">
        <f>+('Cuadro 2'!V9/'Cuadro 2'!J9-1)*100</f>
        <v>20.697056644122004</v>
      </c>
      <c r="K9" s="34">
        <f>+('Cuadro 2'!W9/'Cuadro 2'!K9-1)*100</f>
        <v>19.953992760911234</v>
      </c>
      <c r="L9" s="34">
        <f>+('Cuadro 2'!X9/'Cuadro 2'!L9-1)*100</f>
        <v>22.798867385859101</v>
      </c>
      <c r="M9" s="34">
        <f>+('Cuadro 2'!Y9/'Cuadro 2'!M9-1)*100</f>
        <v>20.8969099819323</v>
      </c>
      <c r="N9" s="34">
        <f>+('Cuadro 2'!Z9/'Cuadro 2'!N9-1)*100</f>
        <v>21.103619557572916</v>
      </c>
      <c r="O9" s="34">
        <f>+('Cuadro 2'!AA9/'Cuadro 2'!O9-1)*100</f>
        <v>16.715670150334393</v>
      </c>
      <c r="P9" s="34">
        <f>+('Cuadro 2'!AB9/'Cuadro 2'!P9-1)*100</f>
        <v>23.137005118600197</v>
      </c>
      <c r="Q9" s="34">
        <f>+('Cuadro 2'!AC9/'Cuadro 2'!Q9-1)*100</f>
        <v>25.291363760029341</v>
      </c>
      <c r="R9" s="34">
        <f>+('Cuadro 2'!AD9/'Cuadro 2'!R9-1)*100</f>
        <v>26.259039171699563</v>
      </c>
      <c r="S9" s="34">
        <f>+('Cuadro 2'!AE9/'Cuadro 2'!S9-1)*100</f>
        <v>24.413075544673156</v>
      </c>
      <c r="T9" s="34">
        <f>+('Cuadro 2'!AF9/'Cuadro 2'!T9-1)*100</f>
        <v>21.666507968184124</v>
      </c>
      <c r="U9" s="34">
        <f>+('Cuadro 2'!AG9/'Cuadro 2'!U9-1)*100</f>
        <v>23.490562276533787</v>
      </c>
      <c r="V9" s="34">
        <f>+('Cuadro 2'!AH9/'Cuadro 2'!V9-1)*100</f>
        <v>20.206018846876095</v>
      </c>
      <c r="W9" s="34">
        <f>+('Cuadro 2'!AI9/'Cuadro 2'!W9-1)*100</f>
        <v>22.096483910572129</v>
      </c>
      <c r="X9" s="34">
        <f>+('Cuadro 2'!AJ9/'Cuadro 2'!X9-1)*100</f>
        <v>27.676182761130242</v>
      </c>
      <c r="Y9" s="34">
        <f>+('Cuadro 2'!AK9/'Cuadro 2'!Y9-1)*100</f>
        <v>25.097855969770944</v>
      </c>
      <c r="Z9" s="34">
        <f>+('Cuadro 2'!AL9/'Cuadro 2'!Z9-1)*100</f>
        <v>23.21396754229643</v>
      </c>
      <c r="AA9" s="34">
        <f>+('Cuadro 2'!AM9/'Cuadro 2'!AA9-1)*100</f>
        <v>25.967150191507017</v>
      </c>
      <c r="AB9" s="34">
        <f>+('Cuadro 2'!AN9/'Cuadro 2'!AB9-1)*100</f>
        <v>19.70769876472658</v>
      </c>
      <c r="AC9" s="34">
        <f>+('Cuadro 2'!AO9/'Cuadro 2'!AC9-1)*100</f>
        <v>22.296695461678873</v>
      </c>
      <c r="AD9" s="34">
        <f>+('Cuadro 2'!AP9/'Cuadro 2'!AD9-1)*100</f>
        <v>21.018803892160044</v>
      </c>
      <c r="AE9" s="34">
        <f>+('Cuadro 2'!AQ9/'Cuadro 2'!AE9-1)*100</f>
        <v>23.887709196950734</v>
      </c>
      <c r="AF9" s="34">
        <f>+('Cuadro 2'!AR9/'Cuadro 2'!AF9-1)*100</f>
        <v>27.35823514341822</v>
      </c>
      <c r="AG9" s="34">
        <f>+('Cuadro 2'!AS9/'Cuadro 2'!AG9-1)*100</f>
        <v>23.985512816034117</v>
      </c>
      <c r="AH9" s="34">
        <f>+('Cuadro 2'!AT9/'Cuadro 2'!AH9-1)*100</f>
        <v>21.547510488521926</v>
      </c>
      <c r="AI9" s="34">
        <f>+('Cuadro 2'!AU9/'Cuadro 2'!AI9-1)*100</f>
        <v>22.211012434621246</v>
      </c>
      <c r="AJ9" s="34">
        <f>+('Cuadro 2'!AV9/'Cuadro 2'!AJ9-1)*100</f>
        <v>20.044939475805723</v>
      </c>
      <c r="AK9" s="34">
        <f>+('Cuadro 2'!AW9/'Cuadro 2'!AK9-1)*100</f>
        <v>22.287928626592457</v>
      </c>
      <c r="AL9" s="34">
        <f>+('Cuadro 2'!AX9/'Cuadro 2'!AL9-1)*100</f>
        <v>24.258770801268568</v>
      </c>
      <c r="AM9" s="34">
        <f>+('Cuadro 2'!AY9/'Cuadro 2'!AM9-1)*100</f>
        <v>55.709875042990944</v>
      </c>
      <c r="AN9" s="34">
        <f>+('Cuadro 2'!AZ9/'Cuadro 2'!AN9-1)*100</f>
        <v>58.585317552895113</v>
      </c>
      <c r="AO9" s="34">
        <f>+('Cuadro 2'!BA9/'Cuadro 2'!AO9-1)*100</f>
        <v>59.006671273519665</v>
      </c>
      <c r="AP9" s="34">
        <f>+('Cuadro 2'!BB9/'Cuadro 2'!AP9-1)*100</f>
        <v>59.316998394103429</v>
      </c>
      <c r="AQ9" s="34">
        <f>+('Cuadro 2'!BC9/'Cuadro 2'!AQ9-1)*100</f>
        <v>57.846142045333117</v>
      </c>
      <c r="AR9" s="34">
        <f>+('Cuadro 2'!BD9/'Cuadro 2'!AR9-1)*100</f>
        <v>52.475123920444801</v>
      </c>
      <c r="AS9" s="34">
        <f>+('Cuadro 2'!BE9/'Cuadro 2'!AS9-1)*100</f>
        <v>53.020377133300009</v>
      </c>
      <c r="AT9" s="34">
        <f>+('Cuadro 2'!BF9/'Cuadro 2'!AT9-1)*100</f>
        <v>58.998225053622242</v>
      </c>
      <c r="AU9" s="34">
        <f>+('Cuadro 2'!BG9/'Cuadro 2'!AU9-1)*100</f>
        <v>60.654998356969237</v>
      </c>
      <c r="AV9" s="34">
        <f>+('Cuadro 2'!BH9/'Cuadro 2'!AV9-1)*100</f>
        <v>54.469135834423078</v>
      </c>
      <c r="AW9" s="34">
        <f>+('Cuadro 2'!BI9/'Cuadro 2'!AW9-1)*100</f>
        <v>58.834445571619739</v>
      </c>
      <c r="AX9" s="34">
        <f>+('Cuadro 2'!BJ9/'Cuadro 2'!AX9-1)*100</f>
        <v>69.089164890324767</v>
      </c>
      <c r="AY9" s="34">
        <f>+('Cuadro 2'!BK9/'Cuadro 2'!AY9-1)*100</f>
        <v>36.479945794994542</v>
      </c>
      <c r="AZ9" s="34">
        <f>+('Cuadro 2'!BL9/'Cuadro 2'!AZ9-1)*100</f>
        <v>33.554880605417871</v>
      </c>
      <c r="BA9" s="34">
        <f>+('Cuadro 2'!BM9/'Cuadro 2'!BA9-1)*100</f>
        <v>30.635329847393812</v>
      </c>
      <c r="BB9" s="34">
        <f>+('Cuadro 2'!BN9/'Cuadro 2'!BB9-1)*100</f>
        <v>33.900456282302116</v>
      </c>
      <c r="BC9" s="34">
        <f>+('Cuadro 2'!BO9/'Cuadro 2'!BC9-1)*100</f>
        <v>33.612256468170322</v>
      </c>
      <c r="BD9" s="34">
        <f>+('Cuadro 2'!BP9/'Cuadro 2'!BD9-1)*100</f>
        <v>35.319821697698117</v>
      </c>
      <c r="BE9" s="34">
        <f>+('Cuadro 2'!BQ9/'Cuadro 2'!BE9-1)*100</f>
        <v>37.203504666806332</v>
      </c>
      <c r="BF9" s="34">
        <f>+('Cuadro 2'!BR9/'Cuadro 2'!BF9-1)*100</f>
        <v>35.922193926179105</v>
      </c>
      <c r="BG9" s="34">
        <f>+('Cuadro 2'!BS9/'Cuadro 2'!BG9-1)*100</f>
        <v>32.711122864832952</v>
      </c>
      <c r="BH9" s="34">
        <f>+('Cuadro 2'!BT9/'Cuadro 2'!BH9-1)*100</f>
        <v>33.602310970435823</v>
      </c>
      <c r="BI9" s="34">
        <f>+('Cuadro 2'!BU9/'Cuadro 2'!BI9-1)*100</f>
        <v>30.798948636609481</v>
      </c>
      <c r="BJ9" s="34">
        <f>+('Cuadro 2'!BV9/'Cuadro 2'!BJ9-1)*100</f>
        <v>23.051151792252455</v>
      </c>
      <c r="BK9" s="34">
        <f>+('Cuadro 2'!BW9/'Cuadro 2'!BK9-1)*100</f>
        <v>27.266179296938063</v>
      </c>
      <c r="BL9" s="34">
        <f>+('Cuadro 2'!BX9/'Cuadro 2'!BL9-1)*100</f>
        <v>27.185405160641587</v>
      </c>
      <c r="BM9" s="34">
        <f>+('Cuadro 2'!BY9/'Cuadro 2'!BM9-1)*100</f>
        <v>29.058505642928999</v>
      </c>
      <c r="BN9" s="34">
        <f>+('Cuadro 2'!BZ9/'Cuadro 2'!BN9-1)*100</f>
        <v>35.398388967405417</v>
      </c>
      <c r="BO9" s="34">
        <f>+('Cuadro 2'!CA9/'Cuadro 2'!BO9-1)*100</f>
        <v>38.230598524936511</v>
      </c>
      <c r="BP9" s="34">
        <f>+('Cuadro 2'!CB9/'Cuadro 2'!BP9-1)*100</f>
        <v>37.363725007075899</v>
      </c>
      <c r="BQ9" s="34">
        <f>+('Cuadro 2'!CC9/'Cuadro 2'!BQ9-1)*100</f>
        <v>35.114517706609696</v>
      </c>
      <c r="BR9" s="34">
        <f>+('Cuadro 2'!CD9/'Cuadro 2'!BR9-1)*100</f>
        <v>34.459387247610174</v>
      </c>
      <c r="BS9" s="34">
        <f>+('Cuadro 2'!CE9/'Cuadro 2'!BS9-1)*100</f>
        <v>33.81855262841038</v>
      </c>
      <c r="BT9" s="34">
        <f>+('Cuadro 2'!CF9/'Cuadro 2'!BT9-1)*100</f>
        <v>33.049175024586219</v>
      </c>
      <c r="BU9" s="34">
        <f>+('Cuadro 2'!CG9/'Cuadro 2'!BU9-1)*100</f>
        <v>32.828606714297372</v>
      </c>
      <c r="BV9" s="34">
        <f>+('Cuadro 2'!CH9/'Cuadro 2'!BV9-1)*100</f>
        <v>34.142136804898946</v>
      </c>
      <c r="BW9" s="34">
        <f>+('Cuadro 2'!CI9/'Cuadro 2'!BW9-1)*100</f>
        <v>25.532098550138826</v>
      </c>
      <c r="BX9" s="34">
        <f>+('Cuadro 2'!CJ9/'Cuadro 2'!BX9-1)*100</f>
        <v>25.254560786151025</v>
      </c>
      <c r="BY9" s="34">
        <f>+('Cuadro 2'!CK9/'Cuadro 2'!BY9-1)*100</f>
        <v>27.217273906205786</v>
      </c>
      <c r="BZ9" s="34">
        <f>+('Cuadro 2'!CL9/'Cuadro 2'!BZ9-1)*100</f>
        <v>16.521477523555372</v>
      </c>
      <c r="CA9" s="34">
        <f>+('Cuadro 2'!CM9/'Cuadro 2'!CA9-1)*100</f>
        <v>12.486191452322659</v>
      </c>
      <c r="CB9" s="34">
        <f>+('Cuadro 2'!CN9/'Cuadro 2'!CB9-1)*100</f>
        <v>11.680130393955611</v>
      </c>
      <c r="CC9" s="34">
        <f>+('Cuadro 2'!CO9/'Cuadro 2'!CC9-1)*100</f>
        <v>9.3346752284106937</v>
      </c>
      <c r="CD9" s="34">
        <f>+('Cuadro 2'!CP9/'Cuadro 2'!CD9-1)*100</f>
        <v>9.9371412414764002</v>
      </c>
      <c r="CE9" s="34">
        <f>+('Cuadro 2'!CQ9/'Cuadro 2'!CE9-1)*100</f>
        <v>7.0533079920940711</v>
      </c>
      <c r="CF9" s="34">
        <f>+('Cuadro 2'!CR9/'Cuadro 2'!CF9-1)*100</f>
        <v>8.3389577627966727</v>
      </c>
      <c r="CG9" s="34">
        <f>+('Cuadro 2'!CS9/'Cuadro 2'!CG9-1)*100</f>
        <v>7.2312457775705719</v>
      </c>
      <c r="CH9" s="34">
        <f>+('Cuadro 2'!CT9/'Cuadro 2'!CH9-1)*100</f>
        <v>8.828865488559078</v>
      </c>
      <c r="CI9" s="34">
        <f>+('Cuadro 2'!CU9/'Cuadro 2'!CI9-1)*100</f>
        <v>8.1469185309869907</v>
      </c>
      <c r="CJ9" s="34">
        <f>+('Cuadro 2'!CV9/'Cuadro 2'!CJ9-1)*100</f>
        <v>9.5442517834604335</v>
      </c>
      <c r="CK9" s="34">
        <f>+('Cuadro 2'!CW9/'Cuadro 2'!CK9-1)*100</f>
        <v>6.7463205765843082</v>
      </c>
      <c r="CL9" s="34">
        <f>+('Cuadro 2'!CX9/'Cuadro 2'!CL9-1)*100</f>
        <v>11.193263915943019</v>
      </c>
      <c r="CM9" s="34">
        <f>+('Cuadro 2'!CY9/'Cuadro 2'!CM9-1)*100</f>
        <v>14.858281188592649</v>
      </c>
      <c r="CN9" s="34">
        <f>+('Cuadro 2'!CZ9/'Cuadro 2'!CN9-1)*100</f>
        <v>19.84064585059706</v>
      </c>
      <c r="CO9" s="34">
        <f>+('Cuadro 2'!DA9/'Cuadro 2'!CO9-1)*100</f>
        <v>29.621557605411496</v>
      </c>
      <c r="CP9" s="34">
        <f>+('Cuadro 2'!DB9/'Cuadro 2'!CP9-1)*100</f>
        <v>39.302290086849865</v>
      </c>
      <c r="CQ9" s="34">
        <f>+('Cuadro 2'!DC9/'Cuadro 2'!CQ9-1)*100</f>
        <v>50.85291862286909</v>
      </c>
      <c r="CR9" s="34">
        <f>+('Cuadro 2'!DD9/'Cuadro 2'!CR9-1)*100</f>
        <v>51.815294156315275</v>
      </c>
      <c r="CS9" s="34">
        <f>+('Cuadro 2'!DE9/'Cuadro 2'!CS9-1)*100</f>
        <v>56.425246256823591</v>
      </c>
      <c r="CT9" s="34">
        <f>+('Cuadro 2'!DF9/'Cuadro 2'!CT9-1)*100</f>
        <v>53.677350957519486</v>
      </c>
      <c r="CU9" s="34">
        <f>+('Cuadro 2'!DG9/'Cuadro 2'!CU9-1)*100</f>
        <v>55.007655263357805</v>
      </c>
      <c r="CV9" s="34">
        <f>+('Cuadro 2'!DH9/'Cuadro 2'!CV9-1)*100</f>
        <v>56.49778027069685</v>
      </c>
      <c r="CW9" s="34">
        <f>+('Cuadro 2'!DI9/'Cuadro 2'!CW9-1)*100</f>
        <v>66.120673460494999</v>
      </c>
      <c r="CX9" s="34">
        <f>+('Cuadro 2'!DJ9/'Cuadro 2'!CX9-1)*100</f>
        <v>65.613991536730467</v>
      </c>
      <c r="CY9" s="34">
        <f>+('Cuadro 2'!DK9/'Cuadro 2'!CY9-1)*100</f>
        <v>62.85733172240586</v>
      </c>
      <c r="CZ9" s="34">
        <f>+('Cuadro 2'!DL9/'Cuadro 2'!CZ9-1)*100</f>
        <v>62.231411992381844</v>
      </c>
      <c r="DA9" s="34">
        <f>+('Cuadro 2'!DM9/'Cuadro 2'!DA9-1)*100</f>
        <v>65.122040634425261</v>
      </c>
      <c r="DB9" s="34">
        <f>+('Cuadro 2'!DN9/'Cuadro 2'!DB9-1)*100</f>
        <v>64.412290861149572</v>
      </c>
      <c r="DC9" s="34">
        <f>+('Cuadro 2'!DO9/'Cuadro 2'!DC9-1)*100</f>
        <v>54.223993952918747</v>
      </c>
      <c r="DD9" s="34">
        <f>+('Cuadro 2'!DP9/'Cuadro 2'!DD9-1)*100</f>
        <v>58.348952441567612</v>
      </c>
      <c r="DE9" s="34">
        <f>+('Cuadro 2'!DQ9/'Cuadro 2'!DE9-1)*100</f>
        <v>55.977660241305749</v>
      </c>
      <c r="DF9" s="34">
        <f>+('Cuadro 2'!DR9/'Cuadro 2'!DF9-1)*100</f>
        <v>56.731596795033838</v>
      </c>
      <c r="DG9" s="34">
        <f>+('Cuadro 2'!DS9/'Cuadro 2'!DG9-1)*100</f>
        <v>56.972795816553059</v>
      </c>
      <c r="DH9" s="34">
        <f>+('Cuadro 2'!DT9/'Cuadro 2'!DH9-1)*100</f>
        <v>56.937328765361926</v>
      </c>
      <c r="DI9" s="34">
        <f>+('Cuadro 2'!DU9/'Cuadro 2'!DI9-1)*100</f>
        <v>51.087586551184884</v>
      </c>
      <c r="DJ9" s="34">
        <f>+('Cuadro 2'!DV9/'Cuadro 2'!DJ9-1)*100</f>
        <v>54.510149976378976</v>
      </c>
      <c r="DK9" s="34">
        <f>+('Cuadro 2'!DW9/'Cuadro 2'!DK9-1)*100</f>
        <v>55.643752079180061</v>
      </c>
      <c r="DL9" s="34">
        <f>+('Cuadro 2'!DX9/'Cuadro 2'!DL9-1)*100</f>
        <v>49.490838394187243</v>
      </c>
      <c r="DM9" s="34">
        <f>+('Cuadro 2'!DY9/'Cuadro 2'!DM9-1)*100</f>
        <v>49.494797282011561</v>
      </c>
      <c r="DN9" s="34">
        <f>+('Cuadro 2'!DZ9/'Cuadro 2'!DN9-1)*100</f>
        <v>42.051033905432348</v>
      </c>
      <c r="DO9" s="34">
        <f>+('Cuadro 2'!EA9/'Cuadro 2'!DO9-1)*100</f>
        <v>46.178336546134972</v>
      </c>
      <c r="DP9" s="34">
        <f>+('Cuadro 2'!EB9/'Cuadro 2'!DP9-1)*100</f>
        <v>43.124593295023047</v>
      </c>
      <c r="DQ9" s="34">
        <f>+('Cuadro 2'!EC9/'Cuadro 2'!DQ9-1)*100</f>
        <v>44.343860469808291</v>
      </c>
      <c r="DR9" s="34">
        <f>+('Cuadro 2'!ED9/'Cuadro 2'!DR9-1)*100</f>
        <v>46.537516465234916</v>
      </c>
      <c r="DS9" s="34">
        <f>+('Cuadro 2'!EE9/'Cuadro 2'!DS9-1)*100</f>
        <v>50.293161453976445</v>
      </c>
      <c r="DT9" s="34">
        <f>+('Cuadro 2'!EF9/'Cuadro 2'!DT9-1)*100</f>
        <v>56.446111429338572</v>
      </c>
      <c r="DU9" s="34">
        <f>+('Cuadro 2'!EG9/'Cuadro 2'!DU9-1)*100</f>
        <v>56.268106769409968</v>
      </c>
      <c r="DV9" s="34">
        <f>+('Cuadro 2'!EH9/'Cuadro 2'!DV9-1)*100</f>
        <v>51.326098176434499</v>
      </c>
      <c r="DW9" s="34">
        <f>+('Cuadro 2'!EI9/'Cuadro 2'!DW9-1)*100</f>
        <v>55.748035480470449</v>
      </c>
      <c r="DX9" s="34">
        <f>+('Cuadro 2'!EJ9/'Cuadro 2'!DX9-1)*100</f>
        <v>62.727906612307272</v>
      </c>
      <c r="DY9" s="34">
        <f>+('Cuadro 2'!EK9/'Cuadro 2'!DY9-1)*100</f>
        <v>56.617780046042498</v>
      </c>
      <c r="DZ9" s="34">
        <f>+('Cuadro 2'!EL9/'Cuadro 2'!DZ9-1)*100</f>
        <v>53.920292443407817</v>
      </c>
      <c r="EA9" s="34">
        <f>+('Cuadro 2'!EM9/'Cuadro 2'!EA9-1)*100</f>
        <v>53.050474652405555</v>
      </c>
      <c r="EB9" s="34">
        <f>+('Cuadro 2'!EN9/'Cuadro 2'!EB9-1)*100</f>
        <v>51.389663180424265</v>
      </c>
      <c r="EC9" s="34">
        <f>+('Cuadro 2'!EO9/'Cuadro 2'!EC9-1)*100</f>
        <v>50.178731029279234</v>
      </c>
      <c r="ED9" s="34">
        <f>+('Cuadro 2'!EP9/'Cuadro 2'!ED9-1)*100</f>
        <v>48.31662824871983</v>
      </c>
      <c r="EE9" s="34">
        <f>+('Cuadro 2'!EQ9/'Cuadro 2'!EE9-1)*100</f>
        <v>48.571197766334052</v>
      </c>
      <c r="EF9" s="34">
        <f>+('Cuadro 2'!ER9/'Cuadro 2'!EF9-1)*100</f>
        <v>44.681162259516768</v>
      </c>
      <c r="EG9" s="34">
        <f>+('Cuadro 2'!ES9/'Cuadro 2'!EG9-1)*100</f>
        <v>49.455225576781167</v>
      </c>
      <c r="EH9" s="34">
        <f>+('Cuadro 2'!ET9/'Cuadro 2'!EH9-1)*100</f>
        <v>50.762214658778085</v>
      </c>
      <c r="EI9" s="34">
        <f>+('Cuadro 2'!EU9/'Cuadro 2'!EI9-1)*100</f>
        <v>55.901865142664441</v>
      </c>
      <c r="EJ9" s="34">
        <f>+('Cuadro 2'!EV9/'Cuadro 2'!EJ9-1)*100</f>
        <v>59.803285009926242</v>
      </c>
      <c r="EK9" s="34">
        <f>+('Cuadro 2'!EW9/'Cuadro 2'!EK9-1)*100</f>
        <v>71.419215660699507</v>
      </c>
      <c r="EL9" s="34">
        <f>+('Cuadro 2'!EX9/'Cuadro 2'!EL9-1)*100</f>
        <v>78.121843631863968</v>
      </c>
      <c r="EM9" s="34">
        <f>+('Cuadro 2'!EY9/'Cuadro 2'!EM9-1)*100</f>
        <v>82.182176877779341</v>
      </c>
      <c r="EN9" s="34">
        <f>+('Cuadro 2'!EZ9/'Cuadro 2'!EN9-1)*100</f>
        <v>86.856149200349449</v>
      </c>
      <c r="EO9" s="34">
        <f>+('Cuadro 2'!FA9/'Cuadro 2'!EO9-1)*100</f>
        <v>96.274160275755662</v>
      </c>
    </row>
    <row r="10" spans="1:145" ht="14.25" customHeight="1" x14ac:dyDescent="0.3">
      <c r="A10" s="64" t="s">
        <v>32</v>
      </c>
      <c r="B10" s="34">
        <f>+('Cuadro 2'!N10/'Cuadro 2'!B10-1)*100</f>
        <v>21.356384337811441</v>
      </c>
      <c r="C10" s="34">
        <f>+('Cuadro 2'!O10/'Cuadro 2'!C10-1)*100</f>
        <v>14.745157077051241</v>
      </c>
      <c r="D10" s="34">
        <f>+('Cuadro 2'!P10/'Cuadro 2'!D10-1)*100</f>
        <v>12.864423569291251</v>
      </c>
      <c r="E10" s="34">
        <f>+('Cuadro 2'!Q10/'Cuadro 2'!E10-1)*100</f>
        <v>48.720432123979386</v>
      </c>
      <c r="F10" s="34">
        <f>+('Cuadro 2'!R10/'Cuadro 2'!F10-1)*100</f>
        <v>18.655494948252272</v>
      </c>
      <c r="G10" s="34">
        <f>+('Cuadro 2'!S10/'Cuadro 2'!G10-1)*100</f>
        <v>18.714038030899506</v>
      </c>
      <c r="H10" s="34">
        <f>+('Cuadro 2'!T10/'Cuadro 2'!H10-1)*100</f>
        <v>18.992279599115225</v>
      </c>
      <c r="I10" s="34">
        <f>+('Cuadro 2'!U10/'Cuadro 2'!I10-1)*100</f>
        <v>19.446611257209547</v>
      </c>
      <c r="J10" s="34">
        <f>+('Cuadro 2'!V10/'Cuadro 2'!J10-1)*100</f>
        <v>16.025637958323991</v>
      </c>
      <c r="K10" s="34">
        <f>+('Cuadro 2'!W10/'Cuadro 2'!K10-1)*100</f>
        <v>14.852017201830892</v>
      </c>
      <c r="L10" s="34">
        <f>+('Cuadro 2'!X10/'Cuadro 2'!L10-1)*100</f>
        <v>13.881307987217561</v>
      </c>
      <c r="M10" s="34">
        <f>+('Cuadro 2'!Y10/'Cuadro 2'!M10-1)*100</f>
        <v>15.025585125184193</v>
      </c>
      <c r="N10" s="34">
        <f>+('Cuadro 2'!Z10/'Cuadro 2'!N10-1)*100</f>
        <v>14.820839342969382</v>
      </c>
      <c r="O10" s="34">
        <f>+('Cuadro 2'!AA10/'Cuadro 2'!O10-1)*100</f>
        <v>21.948349886401509</v>
      </c>
      <c r="P10" s="34">
        <f>+('Cuadro 2'!AB10/'Cuadro 2'!P10-1)*100</f>
        <v>25.350995132174624</v>
      </c>
      <c r="Q10" s="34">
        <f>+('Cuadro 2'!AC10/'Cuadro 2'!Q10-1)*100</f>
        <v>-4.8469686696117842</v>
      </c>
      <c r="R10" s="34">
        <f>+('Cuadro 2'!AD10/'Cuadro 2'!R10-1)*100</f>
        <v>16.898069701910103</v>
      </c>
      <c r="S10" s="34">
        <f>+('Cuadro 2'!AE10/'Cuadro 2'!S10-1)*100</f>
        <v>16.808132690916455</v>
      </c>
      <c r="T10" s="34">
        <f>+('Cuadro 2'!AF10/'Cuadro 2'!T10-1)*100</f>
        <v>18.296549168250987</v>
      </c>
      <c r="U10" s="34">
        <f>+('Cuadro 2'!AG10/'Cuadro 2'!U10-1)*100</f>
        <v>15.426847363746887</v>
      </c>
      <c r="V10" s="34">
        <f>+('Cuadro 2'!AH10/'Cuadro 2'!V10-1)*100</f>
        <v>17.018308784826974</v>
      </c>
      <c r="W10" s="34">
        <f>+('Cuadro 2'!AI10/'Cuadro 2'!W10-1)*100</f>
        <v>21.657863733084049</v>
      </c>
      <c r="X10" s="34">
        <f>+('Cuadro 2'!AJ10/'Cuadro 2'!X10-1)*100</f>
        <v>23.822295756229117</v>
      </c>
      <c r="Y10" s="34">
        <f>+('Cuadro 2'!AK10/'Cuadro 2'!Y10-1)*100</f>
        <v>22.534718975370673</v>
      </c>
      <c r="Z10" s="34">
        <f>+('Cuadro 2'!AL10/'Cuadro 2'!Z10-1)*100</f>
        <v>21.608571457386038</v>
      </c>
      <c r="AA10" s="34">
        <f>+('Cuadro 2'!AM10/'Cuadro 2'!AA10-1)*100</f>
        <v>19.148886709787337</v>
      </c>
      <c r="AB10" s="34">
        <f>+('Cuadro 2'!AN10/'Cuadro 2'!AB10-1)*100</f>
        <v>20.351166016928524</v>
      </c>
      <c r="AC10" s="34">
        <f>+('Cuadro 2'!AO10/'Cuadro 2'!AC10-1)*100</f>
        <v>20.592449144466208</v>
      </c>
      <c r="AD10" s="34">
        <f>+('Cuadro 2'!AP10/'Cuadro 2'!AD10-1)*100</f>
        <v>23.322813141666021</v>
      </c>
      <c r="AE10" s="34">
        <f>+('Cuadro 2'!AQ10/'Cuadro 2'!AE10-1)*100</f>
        <v>30.953209393796577</v>
      </c>
      <c r="AF10" s="34">
        <f>+('Cuadro 2'!AR10/'Cuadro 2'!AF10-1)*100</f>
        <v>34.274091581876775</v>
      </c>
      <c r="AG10" s="34">
        <f>+('Cuadro 2'!AS10/'Cuadro 2'!AG10-1)*100</f>
        <v>33.123864166645966</v>
      </c>
      <c r="AH10" s="34">
        <f>+('Cuadro 2'!AT10/'Cuadro 2'!AH10-1)*100</f>
        <v>29.909944878230156</v>
      </c>
      <c r="AI10" s="34">
        <f>+('Cuadro 2'!AU10/'Cuadro 2'!AI10-1)*100</f>
        <v>25.843206516510463</v>
      </c>
      <c r="AJ10" s="34">
        <f>+('Cuadro 2'!AV10/'Cuadro 2'!AJ10-1)*100</f>
        <v>25.200644911885185</v>
      </c>
      <c r="AK10" s="34">
        <f>+('Cuadro 2'!AW10/'Cuadro 2'!AK10-1)*100</f>
        <v>26.657351106127479</v>
      </c>
      <c r="AL10" s="34">
        <f>+('Cuadro 2'!AX10/'Cuadro 2'!AL10-1)*100</f>
        <v>35.80456043945297</v>
      </c>
      <c r="AM10" s="34">
        <f>+('Cuadro 2'!AY10/'Cuadro 2'!AM10-1)*100</f>
        <v>37.018739151745535</v>
      </c>
      <c r="AN10" s="34">
        <f>+('Cuadro 2'!AZ10/'Cuadro 2'!AN10-1)*100</f>
        <v>28.127062698266059</v>
      </c>
      <c r="AO10" s="34">
        <f>+('Cuadro 2'!BA10/'Cuadro 2'!AO10-1)*100</f>
        <v>25.788933940281368</v>
      </c>
      <c r="AP10" s="34">
        <f>+('Cuadro 2'!BB10/'Cuadro 2'!AP10-1)*100</f>
        <v>28.328815131687278</v>
      </c>
      <c r="AQ10" s="34">
        <f>+('Cuadro 2'!BC10/'Cuadro 2'!AQ10-1)*100</f>
        <v>18.49938977017025</v>
      </c>
      <c r="AR10" s="34">
        <f>+('Cuadro 2'!BD10/'Cuadro 2'!AR10-1)*100</f>
        <v>13.358644641361161</v>
      </c>
      <c r="AS10" s="34">
        <f>+('Cuadro 2'!BE10/'Cuadro 2'!AS10-1)*100</f>
        <v>14.518034722110063</v>
      </c>
      <c r="AT10" s="34">
        <f>+('Cuadro 2'!BF10/'Cuadro 2'!AT10-1)*100</f>
        <v>14.998855147642631</v>
      </c>
      <c r="AU10" s="34">
        <f>+('Cuadro 2'!BG10/'Cuadro 2'!AU10-1)*100</f>
        <v>14.542333285254294</v>
      </c>
      <c r="AV10" s="34">
        <f>+('Cuadro 2'!BH10/'Cuadro 2'!AV10-1)*100</f>
        <v>12.944820103946064</v>
      </c>
      <c r="AW10" s="34">
        <f>+('Cuadro 2'!BI10/'Cuadro 2'!AW10-1)*100</f>
        <v>12.842673948049587</v>
      </c>
      <c r="AX10" s="34">
        <f>+('Cuadro 2'!BJ10/'Cuadro 2'!AX10-1)*100</f>
        <v>7.3701203648911306</v>
      </c>
      <c r="AY10" s="34">
        <f>+('Cuadro 2'!BK10/'Cuadro 2'!AY10-1)*100</f>
        <v>9.8148554893142226</v>
      </c>
      <c r="AZ10" s="34">
        <f>+('Cuadro 2'!BL10/'Cuadro 2'!AZ10-1)*100</f>
        <v>15.545824832577537</v>
      </c>
      <c r="BA10" s="34">
        <f>+('Cuadro 2'!BM10/'Cuadro 2'!BA10-1)*100</f>
        <v>18.762241096099764</v>
      </c>
      <c r="BB10" s="34">
        <f>+('Cuadro 2'!BN10/'Cuadro 2'!BB10-1)*100</f>
        <v>18.251776862413372</v>
      </c>
      <c r="BC10" s="34">
        <f>+('Cuadro 2'!BO10/'Cuadro 2'!BC10-1)*100</f>
        <v>22.841150023439006</v>
      </c>
      <c r="BD10" s="34">
        <f>+('Cuadro 2'!BP10/'Cuadro 2'!BD10-1)*100</f>
        <v>27.57611364063748</v>
      </c>
      <c r="BE10" s="34">
        <f>+('Cuadro 2'!BQ10/'Cuadro 2'!BE10-1)*100</f>
        <v>31.024898740496411</v>
      </c>
      <c r="BF10" s="34">
        <f>+('Cuadro 2'!BR10/'Cuadro 2'!BF10-1)*100</f>
        <v>30.651455761751322</v>
      </c>
      <c r="BG10" s="34">
        <f>+('Cuadro 2'!BS10/'Cuadro 2'!BG10-1)*100</f>
        <v>33.835716250958114</v>
      </c>
      <c r="BH10" s="34">
        <f>+('Cuadro 2'!BT10/'Cuadro 2'!BH10-1)*100</f>
        <v>36.488276476460094</v>
      </c>
      <c r="BI10" s="34">
        <f>+('Cuadro 2'!BU10/'Cuadro 2'!BI10-1)*100</f>
        <v>54.713519684589507</v>
      </c>
      <c r="BJ10" s="34">
        <f>+('Cuadro 2'!BV10/'Cuadro 2'!BJ10-1)*100</f>
        <v>55.294420003926703</v>
      </c>
      <c r="BK10" s="34">
        <f>+('Cuadro 2'!BW10/'Cuadro 2'!BK10-1)*100</f>
        <v>53.917570698139095</v>
      </c>
      <c r="BL10" s="34">
        <f>+('Cuadro 2'!BX10/'Cuadro 2'!BL10-1)*100</f>
        <v>57.476433770143842</v>
      </c>
      <c r="BM10" s="34">
        <f>+('Cuadro 2'!BY10/'Cuadro 2'!BM10-1)*100</f>
        <v>60.462378759183366</v>
      </c>
      <c r="BN10" s="34">
        <f>+('Cuadro 2'!BZ10/'Cuadro 2'!BN10-1)*100</f>
        <v>63.203306722327433</v>
      </c>
      <c r="BO10" s="34">
        <f>+('Cuadro 2'!CA10/'Cuadro 2'!BO10-1)*100</f>
        <v>63.725239059297742</v>
      </c>
      <c r="BP10" s="34">
        <f>+('Cuadro 2'!CB10/'Cuadro 2'!BP10-1)*100</f>
        <v>63.198878092518498</v>
      </c>
      <c r="BQ10" s="34">
        <f>+('Cuadro 2'!CC10/'Cuadro 2'!BQ10-1)*100</f>
        <v>63.029484381807734</v>
      </c>
      <c r="BR10" s="34">
        <f>+('Cuadro 2'!CD10/'Cuadro 2'!BR10-1)*100</f>
        <v>62.454847417426421</v>
      </c>
      <c r="BS10" s="34">
        <f>+('Cuadro 2'!CE10/'Cuadro 2'!BS10-1)*100</f>
        <v>58.45847909312085</v>
      </c>
      <c r="BT10" s="34">
        <f>+('Cuadro 2'!CF10/'Cuadro 2'!BT10-1)*100</f>
        <v>56.415547502647634</v>
      </c>
      <c r="BU10" s="34">
        <f>+('Cuadro 2'!CG10/'Cuadro 2'!BU10-1)*100</f>
        <v>38.248773889756094</v>
      </c>
      <c r="BV10" s="34">
        <f>+('Cuadro 2'!CH10/'Cuadro 2'!BV10-1)*100</f>
        <v>36.566466845611622</v>
      </c>
      <c r="BW10" s="34">
        <f>+('Cuadro 2'!CI10/'Cuadro 2'!BW10-1)*100</f>
        <v>33.990647669688535</v>
      </c>
      <c r="BX10" s="34">
        <f>+('Cuadro 2'!CJ10/'Cuadro 2'!BX10-1)*100</f>
        <v>29.167627015704923</v>
      </c>
      <c r="BY10" s="34">
        <f>+('Cuadro 2'!CK10/'Cuadro 2'!BY10-1)*100</f>
        <v>26.345489426364963</v>
      </c>
      <c r="BZ10" s="34">
        <f>+('Cuadro 2'!CL10/'Cuadro 2'!BZ10-1)*100</f>
        <v>23.524431808323865</v>
      </c>
      <c r="CA10" s="34">
        <f>+('Cuadro 2'!CM10/'Cuadro 2'!CA10-1)*100</f>
        <v>20.213923469632888</v>
      </c>
      <c r="CB10" s="34">
        <f>+('Cuadro 2'!CN10/'Cuadro 2'!CB10-1)*100</f>
        <v>17.760068042802544</v>
      </c>
      <c r="CC10" s="34">
        <f>+('Cuadro 2'!CO10/'Cuadro 2'!CC10-1)*100</f>
        <v>14.494145123644376</v>
      </c>
      <c r="CD10" s="34">
        <f>+('Cuadro 2'!CP10/'Cuadro 2'!CD10-1)*100</f>
        <v>13.221814763029972</v>
      </c>
      <c r="CE10" s="34">
        <f>+('Cuadro 2'!CQ10/'Cuadro 2'!CE10-1)*100</f>
        <v>15.290250941595396</v>
      </c>
      <c r="CF10" s="34">
        <f>+('Cuadro 2'!CR10/'Cuadro 2'!CF10-1)*100</f>
        <v>14.890052157731848</v>
      </c>
      <c r="CG10" s="34">
        <f>+('Cuadro 2'!CS10/'Cuadro 2'!CG10-1)*100</f>
        <v>13.447456291521886</v>
      </c>
      <c r="CH10" s="34">
        <f>+('Cuadro 2'!CT10/'Cuadro 2'!CH10-1)*100</f>
        <v>13.671788114094486</v>
      </c>
      <c r="CI10" s="34">
        <f>+('Cuadro 2'!CU10/'Cuadro 2'!CI10-1)*100</f>
        <v>14.124280163594483</v>
      </c>
      <c r="CJ10" s="34">
        <f>+('Cuadro 2'!CV10/'Cuadro 2'!CJ10-1)*100</f>
        <v>14.248963609831566</v>
      </c>
      <c r="CK10" s="34">
        <f>+('Cuadro 2'!CW10/'Cuadro 2'!CK10-1)*100</f>
        <v>13.025777612478651</v>
      </c>
      <c r="CL10" s="34">
        <f>+('Cuadro 2'!CX10/'Cuadro 2'!CL10-1)*100</f>
        <v>14.626776889465077</v>
      </c>
      <c r="CM10" s="34">
        <f>+('Cuadro 2'!CY10/'Cuadro 2'!CM10-1)*100</f>
        <v>16.075391301439488</v>
      </c>
      <c r="CN10" s="34">
        <f>+('Cuadro 2'!CZ10/'Cuadro 2'!CN10-1)*100</f>
        <v>42.841400129198618</v>
      </c>
      <c r="CO10" s="34">
        <f>+('Cuadro 2'!DA10/'Cuadro 2'!CO10-1)*100</f>
        <v>44.878525811377855</v>
      </c>
      <c r="CP10" s="34">
        <f>+('Cuadro 2'!DB10/'Cuadro 2'!CP10-1)*100</f>
        <v>49.544632070108932</v>
      </c>
      <c r="CQ10" s="34">
        <f>+('Cuadro 2'!DC10/'Cuadro 2'!CQ10-1)*100</f>
        <v>52.003773252753675</v>
      </c>
      <c r="CR10" s="34">
        <f>+('Cuadro 2'!DD10/'Cuadro 2'!CR10-1)*100</f>
        <v>55.626827923280551</v>
      </c>
      <c r="CS10" s="34">
        <f>+('Cuadro 2'!DE10/'Cuadro 2'!CS10-1)*100</f>
        <v>56.719762436957197</v>
      </c>
      <c r="CT10" s="34">
        <f>+('Cuadro 2'!DF10/'Cuadro 2'!CT10-1)*100</f>
        <v>57.627597135101219</v>
      </c>
      <c r="CU10" s="34">
        <f>+('Cuadro 2'!DG10/'Cuadro 2'!CU10-1)*100</f>
        <v>60.084824597431343</v>
      </c>
      <c r="CV10" s="34">
        <f>+('Cuadro 2'!DH10/'Cuadro 2'!CV10-1)*100</f>
        <v>61.666933949446111</v>
      </c>
      <c r="CW10" s="34">
        <f>+('Cuadro 2'!DI10/'Cuadro 2'!CW10-1)*100</f>
        <v>67.441007474020267</v>
      </c>
      <c r="CX10" s="34">
        <f>+('Cuadro 2'!DJ10/'Cuadro 2'!CX10-1)*100</f>
        <v>76.404204715269401</v>
      </c>
      <c r="CY10" s="34">
        <f>+('Cuadro 2'!DK10/'Cuadro 2'!CY10-1)*100</f>
        <v>78.966410548805669</v>
      </c>
      <c r="CZ10" s="34">
        <f>+('Cuadro 2'!DL10/'Cuadro 2'!CZ10-1)*100</f>
        <v>46.351926477559459</v>
      </c>
      <c r="DA10" s="34">
        <f>+('Cuadro 2'!DM10/'Cuadro 2'!DA10-1)*100</f>
        <v>51.462449954190873</v>
      </c>
      <c r="DB10" s="34">
        <f>+('Cuadro 2'!DN10/'Cuadro 2'!DB10-1)*100</f>
        <v>52.489470997683064</v>
      </c>
      <c r="DC10" s="34">
        <f>+('Cuadro 2'!DO10/'Cuadro 2'!DC10-1)*100</f>
        <v>49.127699219737764</v>
      </c>
      <c r="DD10" s="34">
        <f>+('Cuadro 2'!DP10/'Cuadro 2'!DD10-1)*100</f>
        <v>56.714612790256894</v>
      </c>
      <c r="DE10" s="34">
        <f>+('Cuadro 2'!DQ10/'Cuadro 2'!DE10-1)*100</f>
        <v>52.113081859260532</v>
      </c>
      <c r="DF10" s="34">
        <f>+('Cuadro 2'!DR10/'Cuadro 2'!DF10-1)*100</f>
        <v>49.626574067480348</v>
      </c>
      <c r="DG10" s="34">
        <f>+('Cuadro 2'!DS10/'Cuadro 2'!DG10-1)*100</f>
        <v>46.628394843955249</v>
      </c>
      <c r="DH10" s="34">
        <f>+('Cuadro 2'!DT10/'Cuadro 2'!DH10-1)*100</f>
        <v>47.594821248282557</v>
      </c>
      <c r="DI10" s="34">
        <f>+('Cuadro 2'!DU10/'Cuadro 2'!DI10-1)*100</f>
        <v>41.681008045387372</v>
      </c>
      <c r="DJ10" s="34">
        <f>+('Cuadro 2'!DV10/'Cuadro 2'!DJ10-1)*100</f>
        <v>32.571935960153908</v>
      </c>
      <c r="DK10" s="34">
        <f>+('Cuadro 2'!DW10/'Cuadro 2'!DK10-1)*100</f>
        <v>31.478784689760488</v>
      </c>
      <c r="DL10" s="34">
        <f>+('Cuadro 2'!DX10/'Cuadro 2'!DL10-1)*100</f>
        <v>31.910088437464921</v>
      </c>
      <c r="DM10" s="34">
        <f>+('Cuadro 2'!DY10/'Cuadro 2'!DM10-1)*100</f>
        <v>27.866525059059867</v>
      </c>
      <c r="DN10" s="34">
        <f>+('Cuadro 2'!DZ10/'Cuadro 2'!DN10-1)*100</f>
        <v>25.862984038400484</v>
      </c>
      <c r="DO10" s="34">
        <f>+('Cuadro 2'!EA10/'Cuadro 2'!DO10-1)*100</f>
        <v>32.37789930987369</v>
      </c>
      <c r="DP10" s="34">
        <f>+('Cuadro 2'!EB10/'Cuadro 2'!DP10-1)*100</f>
        <v>20.089143733367543</v>
      </c>
      <c r="DQ10" s="34">
        <f>+('Cuadro 2'!EC10/'Cuadro 2'!DQ10-1)*100</f>
        <v>25.998540045999086</v>
      </c>
      <c r="DR10" s="34">
        <f>+('Cuadro 2'!ED10/'Cuadro 2'!DR10-1)*100</f>
        <v>29.707391874644216</v>
      </c>
      <c r="DS10" s="34">
        <f>+('Cuadro 2'!EE10/'Cuadro 2'!DS10-1)*100</f>
        <v>37.080073696870301</v>
      </c>
      <c r="DT10" s="34">
        <f>+('Cuadro 2'!EF10/'Cuadro 2'!DT10-1)*100</f>
        <v>36.845182317214231</v>
      </c>
      <c r="DU10" s="34">
        <f>+('Cuadro 2'!EG10/'Cuadro 2'!DU10-1)*100</f>
        <v>40.306742107594573</v>
      </c>
      <c r="DV10" s="34">
        <f>+('Cuadro 2'!EH10/'Cuadro 2'!DV10-1)*100</f>
        <v>41.940570122757471</v>
      </c>
      <c r="DW10" s="34">
        <f>+('Cuadro 2'!EI10/'Cuadro 2'!DW10-1)*100</f>
        <v>42.896704614174183</v>
      </c>
      <c r="DX10" s="34">
        <f>+('Cuadro 2'!EJ10/'Cuadro 2'!DX10-1)*100</f>
        <v>50.974187725062301</v>
      </c>
      <c r="DY10" s="34">
        <f>+('Cuadro 2'!EK10/'Cuadro 2'!DY10-1)*100</f>
        <v>51.701791191839774</v>
      </c>
      <c r="DZ10" s="34">
        <f>+('Cuadro 2'!EL10/'Cuadro 2'!DZ10-1)*100</f>
        <v>49.054712524180587</v>
      </c>
      <c r="EA10" s="34">
        <f>+('Cuadro 2'!EM10/'Cuadro 2'!EA10-1)*100</f>
        <v>65.296057987601472</v>
      </c>
      <c r="EB10" s="34">
        <f>+('Cuadro 2'!EN10/'Cuadro 2'!EB10-1)*100</f>
        <v>68.034938501979411</v>
      </c>
      <c r="EC10" s="34">
        <f>+('Cuadro 2'!EO10/'Cuadro 2'!EC10-1)*100</f>
        <v>63.520459993222374</v>
      </c>
      <c r="ED10" s="34">
        <f>+('Cuadro 2'!EP10/'Cuadro 2'!ED10-1)*100</f>
        <v>74.568776557211763</v>
      </c>
      <c r="EE10" s="34">
        <f>+('Cuadro 2'!EQ10/'Cuadro 2'!EE10-1)*100</f>
        <v>67.347482198092237</v>
      </c>
      <c r="EF10" s="34">
        <f>+('Cuadro 2'!ER10/'Cuadro 2'!EF10-1)*100</f>
        <v>67.591677035421966</v>
      </c>
      <c r="EG10" s="34">
        <f>+('Cuadro 2'!ES10/'Cuadro 2'!EG10-1)*100</f>
        <v>76.067618047783796</v>
      </c>
      <c r="EH10" s="34">
        <f>+('Cuadro 2'!ET10/'Cuadro 2'!EH10-1)*100</f>
        <v>77.753388910925963</v>
      </c>
      <c r="EI10" s="34">
        <f>+('Cuadro 2'!EU10/'Cuadro 2'!EI10-1)*100</f>
        <v>79.380598659031818</v>
      </c>
      <c r="EJ10" s="34">
        <f>+('Cuadro 2'!EV10/'Cuadro 2'!EJ10-1)*100</f>
        <v>73.725295788123418</v>
      </c>
      <c r="EK10" s="34">
        <f>+('Cuadro 2'!EW10/'Cuadro 2'!EK10-1)*100</f>
        <v>73.602120195146696</v>
      </c>
      <c r="EL10" s="34">
        <f>+('Cuadro 2'!EX10/'Cuadro 2'!EL10-1)*100</f>
        <v>77.784917584706847</v>
      </c>
      <c r="EM10" s="34">
        <f>+('Cuadro 2'!EY10/'Cuadro 2'!EM10-1)*100</f>
        <v>56.5795085837592</v>
      </c>
      <c r="EN10" s="34">
        <f>+('Cuadro 2'!EZ10/'Cuadro 2'!EN10-1)*100</f>
        <v>67.08238725632873</v>
      </c>
      <c r="EO10" s="34">
        <f>+('Cuadro 2'!FA10/'Cuadro 2'!EO10-1)*100</f>
        <v>75.137378126236158</v>
      </c>
    </row>
    <row r="11" spans="1:145" ht="14.25" customHeight="1" x14ac:dyDescent="0.3">
      <c r="A11" s="64" t="s">
        <v>33</v>
      </c>
      <c r="B11" s="34">
        <f>+('Cuadro 2'!N11/'Cuadro 2'!B11-1)*100</f>
        <v>17.887636454945756</v>
      </c>
      <c r="C11" s="34">
        <f>+('Cuadro 2'!O11/'Cuadro 2'!C11-1)*100</f>
        <v>17.499405536970116</v>
      </c>
      <c r="D11" s="34">
        <f>+('Cuadro 2'!P11/'Cuadro 2'!D11-1)*100</f>
        <v>17.613118595088583</v>
      </c>
      <c r="E11" s="34">
        <f>+('Cuadro 2'!Q11/'Cuadro 2'!E11-1)*100</f>
        <v>17.444097210114595</v>
      </c>
      <c r="F11" s="34">
        <f>+('Cuadro 2'!R11/'Cuadro 2'!F11-1)*100</f>
        <v>19.3799392682525</v>
      </c>
      <c r="G11" s="34">
        <f>+('Cuadro 2'!S11/'Cuadro 2'!G11-1)*100</f>
        <v>22.961748799066651</v>
      </c>
      <c r="H11" s="34">
        <f>+('Cuadro 2'!T11/'Cuadro 2'!H11-1)*100</f>
        <v>24.198814472157704</v>
      </c>
      <c r="I11" s="34">
        <f>+('Cuadro 2'!U11/'Cuadro 2'!I11-1)*100</f>
        <v>26.176508946131307</v>
      </c>
      <c r="J11" s="34">
        <f>+('Cuadro 2'!V11/'Cuadro 2'!J11-1)*100</f>
        <v>29.010022549545987</v>
      </c>
      <c r="K11" s="34">
        <f>+('Cuadro 2'!W11/'Cuadro 2'!K11-1)*100</f>
        <v>28.216951147419444</v>
      </c>
      <c r="L11" s="34">
        <f>+('Cuadro 2'!X11/'Cuadro 2'!L11-1)*100</f>
        <v>27.788467848089105</v>
      </c>
      <c r="M11" s="34">
        <f>+('Cuadro 2'!Y11/'Cuadro 2'!M11-1)*100</f>
        <v>30.849902014560506</v>
      </c>
      <c r="N11" s="34">
        <f>+('Cuadro 2'!Z11/'Cuadro 2'!N11-1)*100</f>
        <v>34.154288552208698</v>
      </c>
      <c r="O11" s="34">
        <f>+('Cuadro 2'!AA11/'Cuadro 2'!O11-1)*100</f>
        <v>31.112143823694048</v>
      </c>
      <c r="P11" s="34">
        <f>+('Cuadro 2'!AB11/'Cuadro 2'!P11-1)*100</f>
        <v>30.406990443511472</v>
      </c>
      <c r="Q11" s="34">
        <f>+('Cuadro 2'!AC11/'Cuadro 2'!Q11-1)*100</f>
        <v>31.502794253466092</v>
      </c>
      <c r="R11" s="34">
        <f>+('Cuadro 2'!AD11/'Cuadro 2'!R11-1)*100</f>
        <v>30.630741601491728</v>
      </c>
      <c r="S11" s="34">
        <f>+('Cuadro 2'!AE11/'Cuadro 2'!S11-1)*100</f>
        <v>26.504064523569969</v>
      </c>
      <c r="T11" s="34">
        <f>+('Cuadro 2'!AF11/'Cuadro 2'!T11-1)*100</f>
        <v>25.365806411986558</v>
      </c>
      <c r="U11" s="34">
        <f>+('Cuadro 2'!AG11/'Cuadro 2'!U11-1)*100</f>
        <v>21.286193533528941</v>
      </c>
      <c r="V11" s="34">
        <f>+('Cuadro 2'!AH11/'Cuadro 2'!V11-1)*100</f>
        <v>19.626366045938749</v>
      </c>
      <c r="W11" s="34">
        <f>+('Cuadro 2'!AI11/'Cuadro 2'!W11-1)*100</f>
        <v>18.511256414806219</v>
      </c>
      <c r="X11" s="34">
        <f>+('Cuadro 2'!AJ11/'Cuadro 2'!X11-1)*100</f>
        <v>21.142008868580753</v>
      </c>
      <c r="Y11" s="34">
        <f>+('Cuadro 2'!AK11/'Cuadro 2'!Y11-1)*100</f>
        <v>19.505293384420753</v>
      </c>
      <c r="Z11" s="34">
        <f>+('Cuadro 2'!AL11/'Cuadro 2'!Z11-1)*100</f>
        <v>18.98988038158047</v>
      </c>
      <c r="AA11" s="34">
        <f>+('Cuadro 2'!AM11/'Cuadro 2'!AA11-1)*100</f>
        <v>21.076071229398163</v>
      </c>
      <c r="AB11" s="34">
        <f>+('Cuadro 2'!AN11/'Cuadro 2'!AB11-1)*100</f>
        <v>19.481528193503593</v>
      </c>
      <c r="AC11" s="34">
        <f>+('Cuadro 2'!AO11/'Cuadro 2'!AC11-1)*100</f>
        <v>18.206295893923862</v>
      </c>
      <c r="AD11" s="34">
        <f>+('Cuadro 2'!AP11/'Cuadro 2'!AD11-1)*100</f>
        <v>17.427643259343295</v>
      </c>
      <c r="AE11" s="34">
        <f>+('Cuadro 2'!AQ11/'Cuadro 2'!AE11-1)*100</f>
        <v>17.579412235014047</v>
      </c>
      <c r="AF11" s="34">
        <f>+('Cuadro 2'!AR11/'Cuadro 2'!AF11-1)*100</f>
        <v>19.336170240239838</v>
      </c>
      <c r="AG11" s="34">
        <f>+('Cuadro 2'!AS11/'Cuadro 2'!AG11-1)*100</f>
        <v>22.114256941900166</v>
      </c>
      <c r="AH11" s="34">
        <f>+('Cuadro 2'!AT11/'Cuadro 2'!AH11-1)*100</f>
        <v>22.937719499681396</v>
      </c>
      <c r="AI11" s="34">
        <f>+('Cuadro 2'!AU11/'Cuadro 2'!AI11-1)*100</f>
        <v>23.288175686692682</v>
      </c>
      <c r="AJ11" s="34">
        <f>+('Cuadro 2'!AV11/'Cuadro 2'!AJ11-1)*100</f>
        <v>21.972799272158827</v>
      </c>
      <c r="AK11" s="34">
        <f>+('Cuadro 2'!AW11/'Cuadro 2'!AK11-1)*100</f>
        <v>24.687577777595337</v>
      </c>
      <c r="AL11" s="34">
        <f>+('Cuadro 2'!AX11/'Cuadro 2'!AL11-1)*100</f>
        <v>26.492739943698631</v>
      </c>
      <c r="AM11" s="34">
        <f>+('Cuadro 2'!AY11/'Cuadro 2'!AM11-1)*100</f>
        <v>41.257709110761787</v>
      </c>
      <c r="AN11" s="34">
        <f>+('Cuadro 2'!AZ11/'Cuadro 2'!AN11-1)*100</f>
        <v>43.108519800825171</v>
      </c>
      <c r="AO11" s="34">
        <f>+('Cuadro 2'!BA11/'Cuadro 2'!AO11-1)*100</f>
        <v>44.346115574142516</v>
      </c>
      <c r="AP11" s="34">
        <f>+('Cuadro 2'!BB11/'Cuadro 2'!AP11-1)*100</f>
        <v>43.796633186339221</v>
      </c>
      <c r="AQ11" s="34">
        <f>+('Cuadro 2'!BC11/'Cuadro 2'!AQ11-1)*100</f>
        <v>43.167208939648894</v>
      </c>
      <c r="AR11" s="34">
        <f>+('Cuadro 2'!BD11/'Cuadro 2'!AR11-1)*100</f>
        <v>42.073280333587881</v>
      </c>
      <c r="AS11" s="34">
        <f>+('Cuadro 2'!BE11/'Cuadro 2'!AS11-1)*100</f>
        <v>39.582207693783268</v>
      </c>
      <c r="AT11" s="34">
        <f>+('Cuadro 2'!BF11/'Cuadro 2'!AT11-1)*100</f>
        <v>39.391097316709356</v>
      </c>
      <c r="AU11" s="34">
        <f>+('Cuadro 2'!BG11/'Cuadro 2'!AU11-1)*100</f>
        <v>40.441213142666243</v>
      </c>
      <c r="AV11" s="34">
        <f>+('Cuadro 2'!BH11/'Cuadro 2'!AV11-1)*100</f>
        <v>39.461980650070025</v>
      </c>
      <c r="AW11" s="34">
        <f>+('Cuadro 2'!BI11/'Cuadro 2'!AW11-1)*100</f>
        <v>36.520850670425787</v>
      </c>
      <c r="AX11" s="34">
        <f>+('Cuadro 2'!BJ11/'Cuadro 2'!AX11-1)*100</f>
        <v>28.99407631136739</v>
      </c>
      <c r="AY11" s="34">
        <f>+('Cuadro 2'!BK11/'Cuadro 2'!AY11-1)*100</f>
        <v>16.171586276933468</v>
      </c>
      <c r="AZ11" s="34">
        <f>+('Cuadro 2'!BL11/'Cuadro 2'!AZ11-1)*100</f>
        <v>16.300061290781677</v>
      </c>
      <c r="BA11" s="34">
        <f>+('Cuadro 2'!BM11/'Cuadro 2'!BA11-1)*100</f>
        <v>12.464626779924991</v>
      </c>
      <c r="BB11" s="34">
        <f>+('Cuadro 2'!BN11/'Cuadro 2'!BB11-1)*100</f>
        <v>11.372003271007603</v>
      </c>
      <c r="BC11" s="34">
        <f>+('Cuadro 2'!BO11/'Cuadro 2'!BC11-1)*100</f>
        <v>11.559437603534416</v>
      </c>
      <c r="BD11" s="34">
        <f>+('Cuadro 2'!BP11/'Cuadro 2'!BD11-1)*100</f>
        <v>10.974608865410085</v>
      </c>
      <c r="BE11" s="34">
        <f>+('Cuadro 2'!BQ11/'Cuadro 2'!BE11-1)*100</f>
        <v>12.06528822259938</v>
      </c>
      <c r="BF11" s="34">
        <f>+('Cuadro 2'!BR11/'Cuadro 2'!BF11-1)*100</f>
        <v>11.3979694855316</v>
      </c>
      <c r="BG11" s="34">
        <f>+('Cuadro 2'!BS11/'Cuadro 2'!BG11-1)*100</f>
        <v>11.388846324726565</v>
      </c>
      <c r="BH11" s="34">
        <f>+('Cuadro 2'!BT11/'Cuadro 2'!BH11-1)*100</f>
        <v>11.321194485170217</v>
      </c>
      <c r="BI11" s="34">
        <f>+('Cuadro 2'!BU11/'Cuadro 2'!BI11-1)*100</f>
        <v>13.756005011480465</v>
      </c>
      <c r="BJ11" s="34">
        <f>+('Cuadro 2'!BV11/'Cuadro 2'!BJ11-1)*100</f>
        <v>20.030156242230348</v>
      </c>
      <c r="BK11" s="34">
        <f>+('Cuadro 2'!BW11/'Cuadro 2'!BK11-1)*100</f>
        <v>19.356886160398656</v>
      </c>
      <c r="BL11" s="34">
        <f>+('Cuadro 2'!BX11/'Cuadro 2'!BL11-1)*100</f>
        <v>20.569760661829605</v>
      </c>
      <c r="BM11" s="34">
        <f>+('Cuadro 2'!BY11/'Cuadro 2'!BM11-1)*100</f>
        <v>25.889960197516725</v>
      </c>
      <c r="BN11" s="34">
        <f>+('Cuadro 2'!BZ11/'Cuadro 2'!BN11-1)*100</f>
        <v>33.643155755561779</v>
      </c>
      <c r="BO11" s="34">
        <f>+('Cuadro 2'!CA11/'Cuadro 2'!BO11-1)*100</f>
        <v>40.657376232843447</v>
      </c>
      <c r="BP11" s="34">
        <f>+('Cuadro 2'!CB11/'Cuadro 2'!BP11-1)*100</f>
        <v>42.65775691228837</v>
      </c>
      <c r="BQ11" s="34">
        <f>+('Cuadro 2'!CC11/'Cuadro 2'!BQ11-1)*100</f>
        <v>42.215010319859388</v>
      </c>
      <c r="BR11" s="34">
        <f>+('Cuadro 2'!CD11/'Cuadro 2'!BR11-1)*100</f>
        <v>42.590104753641931</v>
      </c>
      <c r="BS11" s="34">
        <f>+('Cuadro 2'!CE11/'Cuadro 2'!BS11-1)*100</f>
        <v>37.691608511941268</v>
      </c>
      <c r="BT11" s="34">
        <f>+('Cuadro 2'!CF11/'Cuadro 2'!BT11-1)*100</f>
        <v>36.248103664189621</v>
      </c>
      <c r="BU11" s="34">
        <f>+('Cuadro 2'!CG11/'Cuadro 2'!BU11-1)*100</f>
        <v>29.699499463781809</v>
      </c>
      <c r="BV11" s="34">
        <f>+('Cuadro 2'!CH11/'Cuadro 2'!BV11-1)*100</f>
        <v>30.378927801834955</v>
      </c>
      <c r="BW11" s="34">
        <f>+('Cuadro 2'!CI11/'Cuadro 2'!BW11-1)*100</f>
        <v>30.929067864462478</v>
      </c>
      <c r="BX11" s="34">
        <f>+('Cuadro 2'!CJ11/'Cuadro 2'!BX11-1)*100</f>
        <v>30.880568338309477</v>
      </c>
      <c r="BY11" s="34">
        <f>+('Cuadro 2'!CK11/'Cuadro 2'!BY11-1)*100</f>
        <v>42.853479386520867</v>
      </c>
      <c r="BZ11" s="34">
        <f>+('Cuadro 2'!CL11/'Cuadro 2'!BZ11-1)*100</f>
        <v>34.852812259693835</v>
      </c>
      <c r="CA11" s="34">
        <f>+('Cuadro 2'!CM11/'Cuadro 2'!CA11-1)*100</f>
        <v>27.866168763371512</v>
      </c>
      <c r="CB11" s="34">
        <f>+('Cuadro 2'!CN11/'Cuadro 2'!CB11-1)*100</f>
        <v>31.307864962093102</v>
      </c>
      <c r="CC11" s="34">
        <f>+('Cuadro 2'!CO11/'Cuadro 2'!CC11-1)*100</f>
        <v>29.812050935125288</v>
      </c>
      <c r="CD11" s="34">
        <f>+('Cuadro 2'!CP11/'Cuadro 2'!CD11-1)*100</f>
        <v>28.694342904661575</v>
      </c>
      <c r="CE11" s="34">
        <f>+('Cuadro 2'!CQ11/'Cuadro 2'!CE11-1)*100</f>
        <v>44.177393767044926</v>
      </c>
      <c r="CF11" s="34">
        <f>+('Cuadro 2'!CR11/'Cuadro 2'!CF11-1)*100</f>
        <v>42.780506770795903</v>
      </c>
      <c r="CG11" s="34">
        <f>+('Cuadro 2'!CS11/'Cuadro 2'!CG11-1)*100</f>
        <v>50.620821029352392</v>
      </c>
      <c r="CH11" s="34">
        <f>+('Cuadro 2'!CT11/'Cuadro 2'!CH11-1)*100</f>
        <v>32.444065052917679</v>
      </c>
      <c r="CI11" s="34">
        <f>+('Cuadro 2'!CU11/'Cuadro 2'!CI11-1)*100</f>
        <v>48.779532659932514</v>
      </c>
      <c r="CJ11" s="34">
        <f>+('Cuadro 2'!CV11/'Cuadro 2'!CJ11-1)*100</f>
        <v>50.956037356603566</v>
      </c>
      <c r="CK11" s="34">
        <f>+('Cuadro 2'!CW11/'Cuadro 2'!CK11-1)*100</f>
        <v>34.831654212140691</v>
      </c>
      <c r="CL11" s="34">
        <f>+('Cuadro 2'!CX11/'Cuadro 2'!CL11-1)*100</f>
        <v>35.752218376876165</v>
      </c>
      <c r="CM11" s="34">
        <f>+('Cuadro 2'!CY11/'Cuadro 2'!CM11-1)*100</f>
        <v>40.798733514670161</v>
      </c>
      <c r="CN11" s="34">
        <f>+('Cuadro 2'!CZ11/'Cuadro 2'!CN11-1)*100</f>
        <v>43.387755657227586</v>
      </c>
      <c r="CO11" s="34">
        <f>+('Cuadro 2'!DA11/'Cuadro 2'!CO11-1)*100</f>
        <v>49.898737363801928</v>
      </c>
      <c r="CP11" s="34">
        <f>+('Cuadro 2'!DB11/'Cuadro 2'!CP11-1)*100</f>
        <v>59.122279376628526</v>
      </c>
      <c r="CQ11" s="34">
        <f>+('Cuadro 2'!DC11/'Cuadro 2'!CQ11-1)*100</f>
        <v>52.714945595595623</v>
      </c>
      <c r="CR11" s="34">
        <f>+('Cuadro 2'!DD11/'Cuadro 2'!CR11-1)*100</f>
        <v>56.710596031967931</v>
      </c>
      <c r="CS11" s="34">
        <f>+('Cuadro 2'!DE11/'Cuadro 2'!CS11-1)*100</f>
        <v>47.731221044272985</v>
      </c>
      <c r="CT11" s="34">
        <f>+('Cuadro 2'!DF11/'Cuadro 2'!CT11-1)*100</f>
        <v>64.139912046965321</v>
      </c>
      <c r="CU11" s="34">
        <f>+('Cuadro 2'!DG11/'Cuadro 2'!CU11-1)*100</f>
        <v>56.086836832289634</v>
      </c>
      <c r="CV11" s="34">
        <f>+('Cuadro 2'!DH11/'Cuadro 2'!CV11-1)*100</f>
        <v>53.614237403216556</v>
      </c>
      <c r="CW11" s="34">
        <f>+('Cuadro 2'!DI11/'Cuadro 2'!CW11-1)*100</f>
        <v>56.054960560055164</v>
      </c>
      <c r="CX11" s="34">
        <f>+('Cuadro 2'!DJ11/'Cuadro 2'!CX11-1)*100</f>
        <v>60.033867511147406</v>
      </c>
      <c r="CY11" s="34">
        <f>+('Cuadro 2'!DK11/'Cuadro 2'!CY11-1)*100</f>
        <v>59.063562543173177</v>
      </c>
      <c r="CZ11" s="34">
        <f>+('Cuadro 2'!DL11/'Cuadro 2'!CZ11-1)*100</f>
        <v>45.858494250228922</v>
      </c>
      <c r="DA11" s="34">
        <f>+('Cuadro 2'!DM11/'Cuadro 2'!DA11-1)*100</f>
        <v>43.492216100989658</v>
      </c>
      <c r="DB11" s="34">
        <f>+('Cuadro 2'!DN11/'Cuadro 2'!DB11-1)*100</f>
        <v>40.136578986532889</v>
      </c>
      <c r="DC11" s="34">
        <f>+('Cuadro 2'!DO11/'Cuadro 2'!DC11-1)*100</f>
        <v>35.865653895380433</v>
      </c>
      <c r="DD11" s="34">
        <f>+('Cuadro 2'!DP11/'Cuadro 2'!DD11-1)*100</f>
        <v>43.991536609428536</v>
      </c>
      <c r="DE11" s="34">
        <f>+('Cuadro 2'!DQ11/'Cuadro 2'!DE11-1)*100</f>
        <v>53.271840098847314</v>
      </c>
      <c r="DF11" s="34">
        <f>+('Cuadro 2'!DR11/'Cuadro 2'!DF11-1)*100</f>
        <v>50.522674901933627</v>
      </c>
      <c r="DG11" s="34">
        <f>+('Cuadro 2'!DS11/'Cuadro 2'!DG11-1)*100</f>
        <v>48.687550762645948</v>
      </c>
      <c r="DH11" s="34">
        <f>+('Cuadro 2'!DT11/'Cuadro 2'!DH11-1)*100</f>
        <v>49.582108804784198</v>
      </c>
      <c r="DI11" s="34">
        <f>+('Cuadro 2'!DU11/'Cuadro 2'!DI11-1)*100</f>
        <v>43.140554426519117</v>
      </c>
      <c r="DJ11" s="34">
        <f>+('Cuadro 2'!DV11/'Cuadro 2'!DJ11-1)*100</f>
        <v>38.946624005247465</v>
      </c>
      <c r="DK11" s="34">
        <f>+('Cuadro 2'!DW11/'Cuadro 2'!DK11-1)*100</f>
        <v>23.656413433225264</v>
      </c>
      <c r="DL11" s="34">
        <f>+('Cuadro 2'!DX11/'Cuadro 2'!DL11-1)*100</f>
        <v>39.399519685981829</v>
      </c>
      <c r="DM11" s="34">
        <f>+('Cuadro 2'!DY11/'Cuadro 2'!DM11-1)*100</f>
        <v>40.353745528123227</v>
      </c>
      <c r="DN11" s="34">
        <f>+('Cuadro 2'!DZ11/'Cuadro 2'!DN11-1)*100</f>
        <v>42.172429098540043</v>
      </c>
      <c r="DO11" s="34">
        <f>+('Cuadro 2'!EA11/'Cuadro 2'!DO11-1)*100</f>
        <v>63.555228482145012</v>
      </c>
      <c r="DP11" s="34">
        <f>+('Cuadro 2'!EB11/'Cuadro 2'!DP11-1)*100</f>
        <v>61.165277042773369</v>
      </c>
      <c r="DQ11" s="34">
        <f>+('Cuadro 2'!EC11/'Cuadro 2'!DQ11-1)*100</f>
        <v>56.983866085327946</v>
      </c>
      <c r="DR11" s="34">
        <f>+('Cuadro 2'!ED11/'Cuadro 2'!DR11-1)*100</f>
        <v>66.560005289485801</v>
      </c>
      <c r="DS11" s="34">
        <f>+('Cuadro 2'!EE11/'Cuadro 2'!DS11-1)*100</f>
        <v>70.436398772708088</v>
      </c>
      <c r="DT11" s="34">
        <f>+('Cuadro 2'!EF11/'Cuadro 2'!DT11-1)*100</f>
        <v>66.525958956607582</v>
      </c>
      <c r="DU11" s="34">
        <f>+('Cuadro 2'!EG11/'Cuadro 2'!DU11-1)*100</f>
        <v>76.863137075366851</v>
      </c>
      <c r="DV11" s="34">
        <f>+('Cuadro 2'!EH11/'Cuadro 2'!DV11-1)*100</f>
        <v>78.202486166849212</v>
      </c>
      <c r="DW11" s="34">
        <f>+('Cuadro 2'!EI11/'Cuadro 2'!DW11-1)*100</f>
        <v>102.19842766903557</v>
      </c>
      <c r="DX11" s="34">
        <f>+('Cuadro 2'!EJ11/'Cuadro 2'!DX11-1)*100</f>
        <v>87.008169933748334</v>
      </c>
      <c r="DY11" s="34">
        <f>+('Cuadro 2'!EK11/'Cuadro 2'!DY11-1)*100</f>
        <v>78.608034322435998</v>
      </c>
      <c r="DZ11" s="34">
        <f>+('Cuadro 2'!EL11/'Cuadro 2'!DZ11-1)*100</f>
        <v>73.986111995152996</v>
      </c>
      <c r="EA11" s="34">
        <f>+('Cuadro 2'!EM11/'Cuadro 2'!EA11-1)*100</f>
        <v>53.188184809059472</v>
      </c>
      <c r="EB11" s="34">
        <f>+('Cuadro 2'!EN11/'Cuadro 2'!EB11-1)*100</f>
        <v>46.410505751412323</v>
      </c>
      <c r="EC11" s="34">
        <f>+('Cuadro 2'!EO11/'Cuadro 2'!EC11-1)*100</f>
        <v>52.937279035865956</v>
      </c>
      <c r="ED11" s="34">
        <f>+('Cuadro 2'!EP11/'Cuadro 2'!ED11-1)*100</f>
        <v>45.245113966522531</v>
      </c>
      <c r="EE11" s="34">
        <f>+('Cuadro 2'!EQ11/'Cuadro 2'!EE11-1)*100</f>
        <v>39.714015431483737</v>
      </c>
      <c r="EF11" s="34">
        <f>+('Cuadro 2'!ER11/'Cuadro 2'!EF11-1)*100</f>
        <v>42.880887355133844</v>
      </c>
      <c r="EG11" s="34">
        <f>+('Cuadro 2'!ES11/'Cuadro 2'!EG11-1)*100</f>
        <v>43.891403865765042</v>
      </c>
      <c r="EH11" s="34">
        <f>+('Cuadro 2'!ET11/'Cuadro 2'!EH11-1)*100</f>
        <v>51.805844636408253</v>
      </c>
      <c r="EI11" s="34">
        <f>+('Cuadro 2'!EU11/'Cuadro 2'!EI11-1)*100</f>
        <v>50.269193307668928</v>
      </c>
      <c r="EJ11" s="34">
        <f>+('Cuadro 2'!EV11/'Cuadro 2'!EJ11-1)*100</f>
        <v>60.823390217727066</v>
      </c>
      <c r="EK11" s="34">
        <f>+('Cuadro 2'!EW11/'Cuadro 2'!EK11-1)*100</f>
        <v>68.892789590694846</v>
      </c>
      <c r="EL11" s="34">
        <f>+('Cuadro 2'!EX11/'Cuadro 2'!EL11-1)*100</f>
        <v>69.877202228214671</v>
      </c>
      <c r="EM11" s="34">
        <f>+('Cuadro 2'!EY11/'Cuadro 2'!EM11-1)*100</f>
        <v>70.565583853685283</v>
      </c>
      <c r="EN11" s="34">
        <f>+('Cuadro 2'!EZ11/'Cuadro 2'!EN11-1)*100</f>
        <v>84.001344197488834</v>
      </c>
      <c r="EO11" s="34">
        <f>+('Cuadro 2'!FA11/'Cuadro 2'!EO11-1)*100</f>
        <v>79.314308537401175</v>
      </c>
    </row>
    <row r="12" spans="1:145" ht="14.25" customHeight="1" x14ac:dyDescent="0.3">
      <c r="A12" s="64" t="s">
        <v>34</v>
      </c>
      <c r="B12" s="34">
        <f>+('Cuadro 2'!N12/'Cuadro 2'!B12-1)*100</f>
        <v>29.295697378394191</v>
      </c>
      <c r="C12" s="34">
        <f>+('Cuadro 2'!O12/'Cuadro 2'!C12-1)*100</f>
        <v>25.410083120117655</v>
      </c>
      <c r="D12" s="34">
        <f>+('Cuadro 2'!P12/'Cuadro 2'!D12-1)*100</f>
        <v>27.714745642796011</v>
      </c>
      <c r="E12" s="34">
        <f>+('Cuadro 2'!Q12/'Cuadro 2'!E12-1)*100</f>
        <v>27.819308883562009</v>
      </c>
      <c r="F12" s="34">
        <f>+('Cuadro 2'!R12/'Cuadro 2'!F12-1)*100</f>
        <v>27.08084201883274</v>
      </c>
      <c r="G12" s="34">
        <f>+('Cuadro 2'!S12/'Cuadro 2'!G12-1)*100</f>
        <v>26.041156267973832</v>
      </c>
      <c r="H12" s="34">
        <f>+('Cuadro 2'!T12/'Cuadro 2'!H12-1)*100</f>
        <v>24.26827357015917</v>
      </c>
      <c r="I12" s="34">
        <f>+('Cuadro 2'!U12/'Cuadro 2'!I12-1)*100</f>
        <v>22.098237343763529</v>
      </c>
      <c r="J12" s="34">
        <f>+('Cuadro 2'!V12/'Cuadro 2'!J12-1)*100</f>
        <v>14.429917396037006</v>
      </c>
      <c r="K12" s="34">
        <f>+('Cuadro 2'!W12/'Cuadro 2'!K12-1)*100</f>
        <v>16.25957612351543</v>
      </c>
      <c r="L12" s="34">
        <f>+('Cuadro 2'!X12/'Cuadro 2'!L12-1)*100</f>
        <v>21.234981568552126</v>
      </c>
      <c r="M12" s="34">
        <f>+('Cuadro 2'!Y12/'Cuadro 2'!M12-1)*100</f>
        <v>22.514316329037044</v>
      </c>
      <c r="N12" s="34">
        <f>+('Cuadro 2'!Z12/'Cuadro 2'!N12-1)*100</f>
        <v>20.480387375499642</v>
      </c>
      <c r="O12" s="34">
        <f>+('Cuadro 2'!AA12/'Cuadro 2'!O12-1)*100</f>
        <v>20.379520928728347</v>
      </c>
      <c r="P12" s="34">
        <f>+('Cuadro 2'!AB12/'Cuadro 2'!P12-1)*100</f>
        <v>21.358647545995481</v>
      </c>
      <c r="Q12" s="34">
        <f>+('Cuadro 2'!AC12/'Cuadro 2'!Q12-1)*100</f>
        <v>22.663696670469612</v>
      </c>
      <c r="R12" s="34">
        <f>+('Cuadro 2'!AD12/'Cuadro 2'!R12-1)*100</f>
        <v>23.759187568574269</v>
      </c>
      <c r="S12" s="34">
        <f>+('Cuadro 2'!AE12/'Cuadro 2'!S12-1)*100</f>
        <v>21.864481329419515</v>
      </c>
      <c r="T12" s="34">
        <f>+('Cuadro 2'!AF12/'Cuadro 2'!T12-1)*100</f>
        <v>22.299907901890116</v>
      </c>
      <c r="U12" s="34">
        <f>+('Cuadro 2'!AG12/'Cuadro 2'!U12-1)*100</f>
        <v>21.241841185695542</v>
      </c>
      <c r="V12" s="34">
        <f>+('Cuadro 2'!AH12/'Cuadro 2'!V12-1)*100</f>
        <v>26.987520398194853</v>
      </c>
      <c r="W12" s="34">
        <f>+('Cuadro 2'!AI12/'Cuadro 2'!W12-1)*100</f>
        <v>30.407478576031856</v>
      </c>
      <c r="X12" s="34">
        <f>+('Cuadro 2'!AJ12/'Cuadro 2'!X12-1)*100</f>
        <v>25.346607430690128</v>
      </c>
      <c r="Y12" s="34">
        <f>+('Cuadro 2'!AK12/'Cuadro 2'!Y12-1)*100</f>
        <v>30.027857689106231</v>
      </c>
      <c r="Z12" s="34">
        <f>+('Cuadro 2'!AL12/'Cuadro 2'!Z12-1)*100</f>
        <v>32.379382850956986</v>
      </c>
      <c r="AA12" s="34">
        <f>+('Cuadro 2'!AM12/'Cuadro 2'!AA12-1)*100</f>
        <v>31.663666827223459</v>
      </c>
      <c r="AB12" s="34">
        <f>+('Cuadro 2'!AN12/'Cuadro 2'!AB12-1)*100</f>
        <v>28.696911220528754</v>
      </c>
      <c r="AC12" s="34">
        <f>+('Cuadro 2'!AO12/'Cuadro 2'!AC12-1)*100</f>
        <v>29.227453587508869</v>
      </c>
      <c r="AD12" s="34">
        <f>+('Cuadro 2'!AP12/'Cuadro 2'!AD12-1)*100</f>
        <v>28.767439032328479</v>
      </c>
      <c r="AE12" s="34">
        <f>+('Cuadro 2'!AQ12/'Cuadro 2'!AE12-1)*100</f>
        <v>32.0181234100084</v>
      </c>
      <c r="AF12" s="34">
        <f>+('Cuadro 2'!AR12/'Cuadro 2'!AF12-1)*100</f>
        <v>36.591217499830741</v>
      </c>
      <c r="AG12" s="34">
        <f>+('Cuadro 2'!AS12/'Cuadro 2'!AG12-1)*100</f>
        <v>41.052821468472359</v>
      </c>
      <c r="AH12" s="34">
        <f>+('Cuadro 2'!AT12/'Cuadro 2'!AH12-1)*100</f>
        <v>35.413054217800408</v>
      </c>
      <c r="AI12" s="34">
        <f>+('Cuadro 2'!AU12/'Cuadro 2'!AI12-1)*100</f>
        <v>29.391907430228127</v>
      </c>
      <c r="AJ12" s="34">
        <f>+('Cuadro 2'!AV12/'Cuadro 2'!AJ12-1)*100</f>
        <v>29.509255934960677</v>
      </c>
      <c r="AK12" s="34">
        <f>+('Cuadro 2'!AW12/'Cuadro 2'!AK12-1)*100</f>
        <v>28.912215791800143</v>
      </c>
      <c r="AL12" s="34">
        <f>+('Cuadro 2'!AX12/'Cuadro 2'!AL12-1)*100</f>
        <v>28.325156770930128</v>
      </c>
      <c r="AM12" s="34">
        <f>+('Cuadro 2'!AY12/'Cuadro 2'!AM12-1)*100</f>
        <v>32.141705927112362</v>
      </c>
      <c r="AN12" s="34">
        <f>+('Cuadro 2'!AZ12/'Cuadro 2'!AN12-1)*100</f>
        <v>34.871636085189309</v>
      </c>
      <c r="AO12" s="34">
        <f>+('Cuadro 2'!BA12/'Cuadro 2'!AO12-1)*100</f>
        <v>35.606879787198409</v>
      </c>
      <c r="AP12" s="34">
        <f>+('Cuadro 2'!BB12/'Cuadro 2'!AP12-1)*100</f>
        <v>41.169718559591971</v>
      </c>
      <c r="AQ12" s="34">
        <f>+('Cuadro 2'!BC12/'Cuadro 2'!AQ12-1)*100</f>
        <v>39.76803355842253</v>
      </c>
      <c r="AR12" s="34">
        <f>+('Cuadro 2'!BD12/'Cuadro 2'!AR12-1)*100</f>
        <v>34.274932479268962</v>
      </c>
      <c r="AS12" s="34">
        <f>+('Cuadro 2'!BE12/'Cuadro 2'!AS12-1)*100</f>
        <v>36.43991762065577</v>
      </c>
      <c r="AT12" s="34">
        <f>+('Cuadro 2'!BF12/'Cuadro 2'!AT12-1)*100</f>
        <v>42.327790169585036</v>
      </c>
      <c r="AU12" s="34">
        <f>+('Cuadro 2'!BG12/'Cuadro 2'!AU12-1)*100</f>
        <v>45.182326359899449</v>
      </c>
      <c r="AV12" s="34">
        <f>+('Cuadro 2'!BH12/'Cuadro 2'!AV12-1)*100</f>
        <v>44.766528415985675</v>
      </c>
      <c r="AW12" s="34">
        <f>+('Cuadro 2'!BI12/'Cuadro 2'!AW12-1)*100</f>
        <v>44.008097170571084</v>
      </c>
      <c r="AX12" s="34">
        <f>+('Cuadro 2'!BJ12/'Cuadro 2'!AX12-1)*100</f>
        <v>39.724373481270888</v>
      </c>
      <c r="AY12" s="34">
        <f>+('Cuadro 2'!BK12/'Cuadro 2'!AY12-1)*100</f>
        <v>37.221245263408306</v>
      </c>
      <c r="AZ12" s="34">
        <f>+('Cuadro 2'!BL12/'Cuadro 2'!AZ12-1)*100</f>
        <v>33.421631226501347</v>
      </c>
      <c r="BA12" s="34">
        <f>+('Cuadro 2'!BM12/'Cuadro 2'!BA12-1)*100</f>
        <v>27.754485783434866</v>
      </c>
      <c r="BB12" s="34">
        <f>+('Cuadro 2'!BN12/'Cuadro 2'!BB12-1)*100</f>
        <v>24.199595880199887</v>
      </c>
      <c r="BC12" s="34">
        <f>+('Cuadro 2'!BO12/'Cuadro 2'!BC12-1)*100</f>
        <v>23.593740150771669</v>
      </c>
      <c r="BD12" s="34">
        <f>+('Cuadro 2'!BP12/'Cuadro 2'!BD12-1)*100</f>
        <v>25.225224128652933</v>
      </c>
      <c r="BE12" s="34">
        <f>+('Cuadro 2'!BQ12/'Cuadro 2'!BE12-1)*100</f>
        <v>19.597840241709406</v>
      </c>
      <c r="BF12" s="34">
        <f>+('Cuadro 2'!BR12/'Cuadro 2'!BF12-1)*100</f>
        <v>17.688427775210979</v>
      </c>
      <c r="BG12" s="34">
        <f>+('Cuadro 2'!BS12/'Cuadro 2'!BG12-1)*100</f>
        <v>15.700691173650094</v>
      </c>
      <c r="BH12" s="34">
        <f>+('Cuadro 2'!BT12/'Cuadro 2'!BH12-1)*100</f>
        <v>15.350621796087193</v>
      </c>
      <c r="BI12" s="34">
        <f>+('Cuadro 2'!BU12/'Cuadro 2'!BI12-1)*100</f>
        <v>14.643229090634424</v>
      </c>
      <c r="BJ12" s="34">
        <f>+('Cuadro 2'!BV12/'Cuadro 2'!BJ12-1)*100</f>
        <v>19.98144034642273</v>
      </c>
      <c r="BK12" s="34">
        <f>+('Cuadro 2'!BW12/'Cuadro 2'!BK12-1)*100</f>
        <v>18.788502704595711</v>
      </c>
      <c r="BL12" s="34">
        <f>+('Cuadro 2'!BX12/'Cuadro 2'!BL12-1)*100</f>
        <v>22.839352897353947</v>
      </c>
      <c r="BM12" s="34">
        <f>+('Cuadro 2'!BY12/'Cuadro 2'!BM12-1)*100</f>
        <v>25.710977453604002</v>
      </c>
      <c r="BN12" s="34">
        <f>+('Cuadro 2'!BZ12/'Cuadro 2'!BN12-1)*100</f>
        <v>26.909370600883964</v>
      </c>
      <c r="BO12" s="34">
        <f>+('Cuadro 2'!CA12/'Cuadro 2'!BO12-1)*100</f>
        <v>30.468869063697255</v>
      </c>
      <c r="BP12" s="34">
        <f>+('Cuadro 2'!CB12/'Cuadro 2'!BP12-1)*100</f>
        <v>33.579625509708897</v>
      </c>
      <c r="BQ12" s="34">
        <f>+('Cuadro 2'!CC12/'Cuadro 2'!BQ12-1)*100</f>
        <v>40.63095702486541</v>
      </c>
      <c r="BR12" s="34">
        <f>+('Cuadro 2'!CD12/'Cuadro 2'!BR12-1)*100</f>
        <v>41.045025320109275</v>
      </c>
      <c r="BS12" s="34">
        <f>+('Cuadro 2'!CE12/'Cuadro 2'!BS12-1)*100</f>
        <v>43.934970968689171</v>
      </c>
      <c r="BT12" s="34">
        <f>+('Cuadro 2'!CF12/'Cuadro 2'!BT12-1)*100</f>
        <v>36.630426674677238</v>
      </c>
      <c r="BU12" s="34">
        <f>+('Cuadro 2'!CG12/'Cuadro 2'!BU12-1)*100</f>
        <v>35.89053573359309</v>
      </c>
      <c r="BV12" s="34">
        <f>+('Cuadro 2'!CH12/'Cuadro 2'!BV12-1)*100</f>
        <v>38.225064694609777</v>
      </c>
      <c r="BW12" s="34">
        <f>+('Cuadro 2'!CI12/'Cuadro 2'!BW12-1)*100</f>
        <v>32.72409660878084</v>
      </c>
      <c r="BX12" s="34">
        <f>+('Cuadro 2'!CJ12/'Cuadro 2'!BX12-1)*100</f>
        <v>31.483799479233099</v>
      </c>
      <c r="BY12" s="34">
        <f>+('Cuadro 2'!CK12/'Cuadro 2'!BY12-1)*100</f>
        <v>25.150088118867544</v>
      </c>
      <c r="BZ12" s="34">
        <f>+('Cuadro 2'!CL12/'Cuadro 2'!BZ12-1)*100</f>
        <v>23.760526469676257</v>
      </c>
      <c r="CA12" s="34">
        <f>+('Cuadro 2'!CM12/'Cuadro 2'!CA12-1)*100</f>
        <v>28.082389926572905</v>
      </c>
      <c r="CB12" s="34">
        <f>+('Cuadro 2'!CN12/'Cuadro 2'!CB12-1)*100</f>
        <v>26.269617970040994</v>
      </c>
      <c r="CC12" s="34">
        <f>+('Cuadro 2'!CO12/'Cuadro 2'!CC12-1)*100</f>
        <v>16.184967266859964</v>
      </c>
      <c r="CD12" s="34">
        <f>+('Cuadro 2'!CP12/'Cuadro 2'!CD12-1)*100</f>
        <v>27.538350601489327</v>
      </c>
      <c r="CE12" s="34">
        <f>+('Cuadro 2'!CQ12/'Cuadro 2'!CE12-1)*100</f>
        <v>23.639720296056122</v>
      </c>
      <c r="CF12" s="34">
        <f>+('Cuadro 2'!CR12/'Cuadro 2'!CF12-1)*100</f>
        <v>30.652094122448293</v>
      </c>
      <c r="CG12" s="34">
        <f>+('Cuadro 2'!CS12/'Cuadro 2'!CG12-1)*100</f>
        <v>28.055564772429854</v>
      </c>
      <c r="CH12" s="34">
        <f>+('Cuadro 2'!CT12/'Cuadro 2'!CH12-1)*100</f>
        <v>23.775813532936251</v>
      </c>
      <c r="CI12" s="34">
        <f>+('Cuadro 2'!CU12/'Cuadro 2'!CI12-1)*100</f>
        <v>26.855244854245129</v>
      </c>
      <c r="CJ12" s="34">
        <f>+('Cuadro 2'!CV12/'Cuadro 2'!CJ12-1)*100</f>
        <v>25.933567798186697</v>
      </c>
      <c r="CK12" s="34">
        <f>+('Cuadro 2'!CW12/'Cuadro 2'!CK12-1)*100</f>
        <v>29.210332233106605</v>
      </c>
      <c r="CL12" s="34">
        <f>+('Cuadro 2'!CX12/'Cuadro 2'!CL12-1)*100</f>
        <v>34.815375984134093</v>
      </c>
      <c r="CM12" s="34">
        <f>+('Cuadro 2'!CY12/'Cuadro 2'!CM12-1)*100</f>
        <v>19.831537802049894</v>
      </c>
      <c r="CN12" s="34">
        <f>+('Cuadro 2'!CZ12/'Cuadro 2'!CN12-1)*100</f>
        <v>18.575046990317801</v>
      </c>
      <c r="CO12" s="34">
        <f>+('Cuadro 2'!DA12/'Cuadro 2'!CO12-1)*100</f>
        <v>28.317339692718125</v>
      </c>
      <c r="CP12" s="34">
        <f>+('Cuadro 2'!DB12/'Cuadro 2'!CP12-1)*100</f>
        <v>19.88227731187029</v>
      </c>
      <c r="CQ12" s="34">
        <f>+('Cuadro 2'!DC12/'Cuadro 2'!CQ12-1)*100</f>
        <v>29.47418537908133</v>
      </c>
      <c r="CR12" s="34">
        <f>+('Cuadro 2'!DD12/'Cuadro 2'!CR12-1)*100</f>
        <v>26.877548492226033</v>
      </c>
      <c r="CS12" s="34">
        <f>+('Cuadro 2'!DE12/'Cuadro 2'!CS12-1)*100</f>
        <v>31.472126171351135</v>
      </c>
      <c r="CT12" s="34">
        <f>+('Cuadro 2'!DF12/'Cuadro 2'!CT12-1)*100</f>
        <v>33.909982251009026</v>
      </c>
      <c r="CU12" s="34">
        <f>+('Cuadro 2'!DG12/'Cuadro 2'!CU12-1)*100</f>
        <v>38.350641827306788</v>
      </c>
      <c r="CV12" s="34">
        <f>+('Cuadro 2'!DH12/'Cuadro 2'!CV12-1)*100</f>
        <v>37.10662859504572</v>
      </c>
      <c r="CW12" s="34">
        <f>+('Cuadro 2'!DI12/'Cuadro 2'!CW12-1)*100</f>
        <v>31.020596814100145</v>
      </c>
      <c r="CX12" s="34">
        <f>+('Cuadro 2'!DJ12/'Cuadro 2'!CX12-1)*100</f>
        <v>21.346870080983017</v>
      </c>
      <c r="CY12" s="34">
        <f>+('Cuadro 2'!DK12/'Cuadro 2'!CY12-1)*100</f>
        <v>40.291080037873897</v>
      </c>
      <c r="CZ12" s="34">
        <f>+('Cuadro 2'!DL12/'Cuadro 2'!CZ12-1)*100</f>
        <v>44.874112681714948</v>
      </c>
      <c r="DA12" s="34">
        <f>+('Cuadro 2'!DM12/'Cuadro 2'!DA12-1)*100</f>
        <v>45.592019654294866</v>
      </c>
      <c r="DB12" s="34">
        <f>+('Cuadro 2'!DN12/'Cuadro 2'!DB12-1)*100</f>
        <v>47.570670343214246</v>
      </c>
      <c r="DC12" s="34">
        <f>+('Cuadro 2'!DO12/'Cuadro 2'!DC12-1)*100</f>
        <v>38.759781727083919</v>
      </c>
      <c r="DD12" s="34">
        <f>+('Cuadro 2'!DP12/'Cuadro 2'!DD12-1)*100</f>
        <v>52.319409780686208</v>
      </c>
      <c r="DE12" s="34">
        <f>+('Cuadro 2'!DQ12/'Cuadro 2'!DE12-1)*100</f>
        <v>49.954099661797045</v>
      </c>
      <c r="DF12" s="34">
        <f>+('Cuadro 2'!DR12/'Cuadro 2'!DF12-1)*100</f>
        <v>45.513964444125698</v>
      </c>
      <c r="DG12" s="34">
        <f>+('Cuadro 2'!DS12/'Cuadro 2'!DG12-1)*100</f>
        <v>48.97778162225508</v>
      </c>
      <c r="DH12" s="34">
        <f>+('Cuadro 2'!DT12/'Cuadro 2'!DH12-1)*100</f>
        <v>53.757636543441478</v>
      </c>
      <c r="DI12" s="34">
        <f>+('Cuadro 2'!DU12/'Cuadro 2'!DI12-1)*100</f>
        <v>68.392498063797504</v>
      </c>
      <c r="DJ12" s="34">
        <f>+('Cuadro 2'!DV12/'Cuadro 2'!DJ12-1)*100</f>
        <v>69.750803948383464</v>
      </c>
      <c r="DK12" s="34">
        <f>+('Cuadro 2'!DW12/'Cuadro 2'!DK12-1)*100</f>
        <v>62.994916549187252</v>
      </c>
      <c r="DL12" s="34">
        <f>+('Cuadro 2'!DX12/'Cuadro 2'!DL12-1)*100</f>
        <v>57.545100576208384</v>
      </c>
      <c r="DM12" s="34">
        <f>+('Cuadro 2'!DY12/'Cuadro 2'!DM12-1)*100</f>
        <v>43.2727121797341</v>
      </c>
      <c r="DN12" s="34">
        <f>+('Cuadro 2'!DZ12/'Cuadro 2'!DN12-1)*100</f>
        <v>39.199692001664111</v>
      </c>
      <c r="DO12" s="34">
        <f>+('Cuadro 2'!EA12/'Cuadro 2'!DO12-1)*100</f>
        <v>39.449468465460356</v>
      </c>
      <c r="DP12" s="34">
        <f>+('Cuadro 2'!EB12/'Cuadro 2'!DP12-1)*100</f>
        <v>32.104025088180336</v>
      </c>
      <c r="DQ12" s="34">
        <f>+('Cuadro 2'!EC12/'Cuadro 2'!DQ12-1)*100</f>
        <v>31.064741841367784</v>
      </c>
      <c r="DR12" s="34">
        <f>+('Cuadro 2'!ED12/'Cuadro 2'!DR12-1)*100</f>
        <v>38.445179219288185</v>
      </c>
      <c r="DS12" s="34">
        <f>+('Cuadro 2'!EE12/'Cuadro 2'!DS12-1)*100</f>
        <v>34.995726928896964</v>
      </c>
      <c r="DT12" s="34">
        <f>+('Cuadro 2'!EF12/'Cuadro 2'!DT12-1)*100</f>
        <v>39.269414171156903</v>
      </c>
      <c r="DU12" s="34">
        <f>+('Cuadro 2'!EG12/'Cuadro 2'!DU12-1)*100</f>
        <v>28.554325294916328</v>
      </c>
      <c r="DV12" s="34">
        <f>+('Cuadro 2'!EH12/'Cuadro 2'!DV12-1)*100</f>
        <v>32.682938448767686</v>
      </c>
      <c r="DW12" s="34">
        <f>+('Cuadro 2'!EI12/'Cuadro 2'!DW12-1)*100</f>
        <v>36.199579989876284</v>
      </c>
      <c r="DX12" s="34">
        <f>+('Cuadro 2'!EJ12/'Cuadro 2'!DX12-1)*100</f>
        <v>36.573809021156208</v>
      </c>
      <c r="DY12" s="34">
        <f>+('Cuadro 2'!EK12/'Cuadro 2'!DY12-1)*100</f>
        <v>39.51524873119736</v>
      </c>
      <c r="DZ12" s="34">
        <f>+('Cuadro 2'!EL12/'Cuadro 2'!DZ12-1)*100</f>
        <v>36.498742968268786</v>
      </c>
      <c r="EA12" s="34">
        <f>+('Cuadro 2'!EM12/'Cuadro 2'!EA12-1)*100</f>
        <v>41.305128982881278</v>
      </c>
      <c r="EB12" s="34">
        <f>+('Cuadro 2'!EN12/'Cuadro 2'!EB12-1)*100</f>
        <v>39.841389897334231</v>
      </c>
      <c r="EC12" s="34">
        <f>+('Cuadro 2'!EO12/'Cuadro 2'!EC12-1)*100</f>
        <v>39.035289834587552</v>
      </c>
      <c r="ED12" s="34">
        <f>+('Cuadro 2'!EP12/'Cuadro 2'!ED12-1)*100</f>
        <v>48.611923578267891</v>
      </c>
      <c r="EE12" s="34">
        <f>+('Cuadro 2'!EQ12/'Cuadro 2'!EE12-1)*100</f>
        <v>46.866751934744059</v>
      </c>
      <c r="EF12" s="34">
        <f>+('Cuadro 2'!ER12/'Cuadro 2'!EF12-1)*100</f>
        <v>40.289216235115497</v>
      </c>
      <c r="EG12" s="34">
        <f>+('Cuadro 2'!ES12/'Cuadro 2'!EG12-1)*100</f>
        <v>58.098578181705051</v>
      </c>
      <c r="EH12" s="34">
        <f>+('Cuadro 2'!ET12/'Cuadro 2'!EH12-1)*100</f>
        <v>61.970420001516779</v>
      </c>
      <c r="EI12" s="34">
        <f>+('Cuadro 2'!EU12/'Cuadro 2'!EI12-1)*100</f>
        <v>50.78664152364005</v>
      </c>
      <c r="EJ12" s="34">
        <f>+('Cuadro 2'!EV12/'Cuadro 2'!EJ12-1)*100</f>
        <v>57.923343738193388</v>
      </c>
      <c r="EK12" s="34">
        <f>+('Cuadro 2'!EW12/'Cuadro 2'!EK12-1)*100</f>
        <v>68.076133126542018</v>
      </c>
      <c r="EL12" s="34">
        <f>+('Cuadro 2'!EX12/'Cuadro 2'!EL12-1)*100</f>
        <v>76.678295444699728</v>
      </c>
      <c r="EM12" s="34">
        <f>+('Cuadro 2'!EY12/'Cuadro 2'!EM12-1)*100</f>
        <v>70.582189569894041</v>
      </c>
      <c r="EN12" s="34">
        <f>+('Cuadro 2'!EZ12/'Cuadro 2'!EN12-1)*100</f>
        <v>84.37455161747603</v>
      </c>
      <c r="EO12" s="34">
        <f>+('Cuadro 2'!FA12/'Cuadro 2'!EO12-1)*100</f>
        <v>96.31895276497022</v>
      </c>
    </row>
    <row r="13" spans="1:145" ht="14.25" customHeight="1" x14ac:dyDescent="0.3">
      <c r="A13" s="64" t="s">
        <v>35</v>
      </c>
      <c r="B13" s="34">
        <f>+('Cuadro 2'!N13/'Cuadro 2'!B13-1)*100</f>
        <v>36.068867625067249</v>
      </c>
      <c r="C13" s="34">
        <f>+('Cuadro 2'!O13/'Cuadro 2'!C13-1)*100</f>
        <v>33.368473188799229</v>
      </c>
      <c r="D13" s="34">
        <f>+('Cuadro 2'!P13/'Cuadro 2'!D13-1)*100</f>
        <v>30.063287684890149</v>
      </c>
      <c r="E13" s="34">
        <f>+('Cuadro 2'!Q13/'Cuadro 2'!E13-1)*100</f>
        <v>44.65877561669145</v>
      </c>
      <c r="F13" s="34">
        <f>+('Cuadro 2'!R13/'Cuadro 2'!F13-1)*100</f>
        <v>42.909052903659898</v>
      </c>
      <c r="G13" s="34">
        <f>+('Cuadro 2'!S13/'Cuadro 2'!G13-1)*100</f>
        <v>40.570317027646084</v>
      </c>
      <c r="H13" s="34">
        <f>+('Cuadro 2'!T13/'Cuadro 2'!H13-1)*100</f>
        <v>47.10315259687836</v>
      </c>
      <c r="I13" s="34">
        <f>+('Cuadro 2'!U13/'Cuadro 2'!I13-1)*100</f>
        <v>41.770881545453477</v>
      </c>
      <c r="J13" s="34">
        <f>+('Cuadro 2'!V13/'Cuadro 2'!J13-1)*100</f>
        <v>40.231114836683979</v>
      </c>
      <c r="K13" s="34">
        <f>+('Cuadro 2'!W13/'Cuadro 2'!K13-1)*100</f>
        <v>35.091446844715477</v>
      </c>
      <c r="L13" s="34">
        <f>+('Cuadro 2'!X13/'Cuadro 2'!L13-1)*100</f>
        <v>35.946836735664256</v>
      </c>
      <c r="M13" s="34">
        <f>+('Cuadro 2'!Y13/'Cuadro 2'!M13-1)*100</f>
        <v>31.785084777844208</v>
      </c>
      <c r="N13" s="34">
        <f>+('Cuadro 2'!Z13/'Cuadro 2'!N13-1)*100</f>
        <v>35.988746288386551</v>
      </c>
      <c r="O13" s="34">
        <f>+('Cuadro 2'!AA13/'Cuadro 2'!O13-1)*100</f>
        <v>45.507151247119012</v>
      </c>
      <c r="P13" s="34">
        <f>+('Cuadro 2'!AB13/'Cuadro 2'!P13-1)*100</f>
        <v>49.179432374788476</v>
      </c>
      <c r="Q13" s="34">
        <f>+('Cuadro 2'!AC13/'Cuadro 2'!Q13-1)*100</f>
        <v>19.322700747056977</v>
      </c>
      <c r="R13" s="34">
        <f>+('Cuadro 2'!AD13/'Cuadro 2'!R13-1)*100</f>
        <v>7.2402549375485625</v>
      </c>
      <c r="S13" s="34">
        <f>+('Cuadro 2'!AE13/'Cuadro 2'!S13-1)*100</f>
        <v>9.9768178399753715</v>
      </c>
      <c r="T13" s="34">
        <f>+('Cuadro 2'!AF13/'Cuadro 2'!T13-1)*100</f>
        <v>3.5879015665224001</v>
      </c>
      <c r="U13" s="34">
        <f>+('Cuadro 2'!AG13/'Cuadro 2'!U13-1)*100</f>
        <v>5.9406642868515158</v>
      </c>
      <c r="V13" s="34">
        <f>+('Cuadro 2'!AH13/'Cuadro 2'!V13-1)*100</f>
        <v>7.9451953123326424</v>
      </c>
      <c r="W13" s="34">
        <f>+('Cuadro 2'!AI13/'Cuadro 2'!W13-1)*100</f>
        <v>10.399278200600715</v>
      </c>
      <c r="X13" s="34">
        <f>+('Cuadro 2'!AJ13/'Cuadro 2'!X13-1)*100</f>
        <v>9.2173584993167523</v>
      </c>
      <c r="Y13" s="34">
        <f>+('Cuadro 2'!AK13/'Cuadro 2'!Y13-1)*100</f>
        <v>19.536055429667254</v>
      </c>
      <c r="Z13" s="34">
        <f>+('Cuadro 2'!AL13/'Cuadro 2'!Z13-1)*100</f>
        <v>7.9685297525009524</v>
      </c>
      <c r="AA13" s="34">
        <f>+('Cuadro 2'!AM13/'Cuadro 2'!AA13-1)*100</f>
        <v>21.908543704246352</v>
      </c>
      <c r="AB13" s="34">
        <f>+('Cuadro 2'!AN13/'Cuadro 2'!AB13-1)*100</f>
        <v>23.81066836876262</v>
      </c>
      <c r="AC13" s="34">
        <f>+('Cuadro 2'!AO13/'Cuadro 2'!AC13-1)*100</f>
        <v>48.87927635714091</v>
      </c>
      <c r="AD13" s="34">
        <f>+('Cuadro 2'!AP13/'Cuadro 2'!AD13-1)*100</f>
        <v>66.008659904602823</v>
      </c>
      <c r="AE13" s="34">
        <f>+('Cuadro 2'!AQ13/'Cuadro 2'!AE13-1)*100</f>
        <v>65.542618306187748</v>
      </c>
      <c r="AF13" s="34">
        <f>+('Cuadro 2'!AR13/'Cuadro 2'!AF13-1)*100</f>
        <v>57.75954393540912</v>
      </c>
      <c r="AG13" s="34">
        <f>+('Cuadro 2'!AS13/'Cuadro 2'!AG13-1)*100</f>
        <v>52.319136003549247</v>
      </c>
      <c r="AH13" s="34">
        <f>+('Cuadro 2'!AT13/'Cuadro 2'!AH13-1)*100</f>
        <v>55.655880021907976</v>
      </c>
      <c r="AI13" s="34">
        <f>+('Cuadro 2'!AU13/'Cuadro 2'!AI13-1)*100</f>
        <v>53.201688356607548</v>
      </c>
      <c r="AJ13" s="34">
        <f>+('Cuadro 2'!AV13/'Cuadro 2'!AJ13-1)*100</f>
        <v>52.6004582826072</v>
      </c>
      <c r="AK13" s="34">
        <f>+('Cuadro 2'!AW13/'Cuadro 2'!AK13-1)*100</f>
        <v>34.848259627977932</v>
      </c>
      <c r="AL13" s="34">
        <f>+('Cuadro 2'!AX13/'Cuadro 2'!AL13-1)*100</f>
        <v>44.039030793689761</v>
      </c>
      <c r="AM13" s="34">
        <f>+('Cuadro 2'!AY13/'Cuadro 2'!AM13-1)*100</f>
        <v>51.088538361253995</v>
      </c>
      <c r="AN13" s="34">
        <f>+('Cuadro 2'!AZ13/'Cuadro 2'!AN13-1)*100</f>
        <v>52.265919032069498</v>
      </c>
      <c r="AO13" s="34">
        <f>+('Cuadro 2'!BA13/'Cuadro 2'!AO13-1)*100</f>
        <v>48.401097641810424</v>
      </c>
      <c r="AP13" s="34">
        <f>+('Cuadro 2'!BB13/'Cuadro 2'!AP13-1)*100</f>
        <v>51.141218317152017</v>
      </c>
      <c r="AQ13" s="34">
        <f>+('Cuadro 2'!BC13/'Cuadro 2'!AQ13-1)*100</f>
        <v>45.293555649657399</v>
      </c>
      <c r="AR13" s="34">
        <f>+('Cuadro 2'!BD13/'Cuadro 2'!AR13-1)*100</f>
        <v>47.921486848707694</v>
      </c>
      <c r="AS13" s="34">
        <f>+('Cuadro 2'!BE13/'Cuadro 2'!AS13-1)*100</f>
        <v>55.618638368647666</v>
      </c>
      <c r="AT13" s="34">
        <f>+('Cuadro 2'!BF13/'Cuadro 2'!AT13-1)*100</f>
        <v>52.211575170455248</v>
      </c>
      <c r="AU13" s="34">
        <f>+('Cuadro 2'!BG13/'Cuadro 2'!AU13-1)*100</f>
        <v>47.916728608072169</v>
      </c>
      <c r="AV13" s="34">
        <f>+('Cuadro 2'!BH13/'Cuadro 2'!AV13-1)*100</f>
        <v>49.654703737160474</v>
      </c>
      <c r="AW13" s="34">
        <f>+('Cuadro 2'!BI13/'Cuadro 2'!AW13-1)*100</f>
        <v>46.772150641262968</v>
      </c>
      <c r="AX13" s="34">
        <f>+('Cuadro 2'!BJ13/'Cuadro 2'!AX13-1)*100</f>
        <v>48.656057060297229</v>
      </c>
      <c r="AY13" s="34">
        <f>+('Cuadro 2'!BK13/'Cuadro 2'!AY13-1)*100</f>
        <v>18.135651674355447</v>
      </c>
      <c r="AZ13" s="34">
        <f>+('Cuadro 2'!BL13/'Cuadro 2'!AZ13-1)*100</f>
        <v>17.459208201626808</v>
      </c>
      <c r="BA13" s="34">
        <f>+('Cuadro 2'!BM13/'Cuadro 2'!BA13-1)*100</f>
        <v>19.453442003852285</v>
      </c>
      <c r="BB13" s="34">
        <f>+('Cuadro 2'!BN13/'Cuadro 2'!BB13-1)*100</f>
        <v>16.228700922236339</v>
      </c>
      <c r="BC13" s="34">
        <f>+('Cuadro 2'!BO13/'Cuadro 2'!BC13-1)*100</f>
        <v>20.245108871476635</v>
      </c>
      <c r="BD13" s="34">
        <f>+('Cuadro 2'!BP13/'Cuadro 2'!BD13-1)*100</f>
        <v>23.149235606773889</v>
      </c>
      <c r="BE13" s="34">
        <f>+('Cuadro 2'!BQ13/'Cuadro 2'!BE13-1)*100</f>
        <v>20.19228232836625</v>
      </c>
      <c r="BF13" s="34">
        <f>+('Cuadro 2'!BR13/'Cuadro 2'!BF13-1)*100</f>
        <v>18.745730854265318</v>
      </c>
      <c r="BG13" s="34">
        <f>+('Cuadro 2'!BS13/'Cuadro 2'!BG13-1)*100</f>
        <v>21.904782504601439</v>
      </c>
      <c r="BH13" s="34">
        <f>+('Cuadro 2'!BT13/'Cuadro 2'!BH13-1)*100</f>
        <v>20.022365902651472</v>
      </c>
      <c r="BI13" s="34">
        <f>+('Cuadro 2'!BU13/'Cuadro 2'!BI13-1)*100</f>
        <v>28.100135344651854</v>
      </c>
      <c r="BJ13" s="34">
        <f>+('Cuadro 2'!BV13/'Cuadro 2'!BJ13-1)*100</f>
        <v>24.858211364405093</v>
      </c>
      <c r="BK13" s="34">
        <f>+('Cuadro 2'!BW13/'Cuadro 2'!BK13-1)*100</f>
        <v>34.46790420414716</v>
      </c>
      <c r="BL13" s="34">
        <f>+('Cuadro 2'!BX13/'Cuadro 2'!BL13-1)*100</f>
        <v>32.201331121697848</v>
      </c>
      <c r="BM13" s="34">
        <f>+('Cuadro 2'!BY13/'Cuadro 2'!BM13-1)*100</f>
        <v>33.813896271421569</v>
      </c>
      <c r="BN13" s="34">
        <f>+('Cuadro 2'!BZ13/'Cuadro 2'!BN13-1)*100</f>
        <v>32.9659951442272</v>
      </c>
      <c r="BO13" s="34">
        <f>+('Cuadro 2'!CA13/'Cuadro 2'!BO13-1)*100</f>
        <v>30.812347163855481</v>
      </c>
      <c r="BP13" s="34">
        <f>+('Cuadro 2'!CB13/'Cuadro 2'!BP13-1)*100</f>
        <v>31.419763828731195</v>
      </c>
      <c r="BQ13" s="34">
        <f>+('Cuadro 2'!CC13/'Cuadro 2'!BQ13-1)*100</f>
        <v>37.288964032904119</v>
      </c>
      <c r="BR13" s="34">
        <f>+('Cuadro 2'!CD13/'Cuadro 2'!BR13-1)*100</f>
        <v>39.860404347198084</v>
      </c>
      <c r="BS13" s="34">
        <f>+('Cuadro 2'!CE13/'Cuadro 2'!BS13-1)*100</f>
        <v>48.110682017659755</v>
      </c>
      <c r="BT13" s="34">
        <f>+('Cuadro 2'!CF13/'Cuadro 2'!BT13-1)*100</f>
        <v>47.070516640423833</v>
      </c>
      <c r="BU13" s="34">
        <f>+('Cuadro 2'!CG13/'Cuadro 2'!BU13-1)*100</f>
        <v>43.243856995166084</v>
      </c>
      <c r="BV13" s="34">
        <f>+('Cuadro 2'!CH13/'Cuadro 2'!BV13-1)*100</f>
        <v>44.096046456065665</v>
      </c>
      <c r="BW13" s="34">
        <f>+('Cuadro 2'!CI13/'Cuadro 2'!BW13-1)*100</f>
        <v>33.469079795506261</v>
      </c>
      <c r="BX13" s="34">
        <f>+('Cuadro 2'!CJ13/'Cuadro 2'!BX13-1)*100</f>
        <v>32.196358334773436</v>
      </c>
      <c r="BY13" s="34">
        <f>+('Cuadro 2'!CK13/'Cuadro 2'!BY13-1)*100</f>
        <v>32.211151793846014</v>
      </c>
      <c r="BZ13" s="34">
        <f>+('Cuadro 2'!CL13/'Cuadro 2'!BZ13-1)*100</f>
        <v>37.474086002186603</v>
      </c>
      <c r="CA13" s="34">
        <f>+('Cuadro 2'!CM13/'Cuadro 2'!CA13-1)*100</f>
        <v>34.539264974580732</v>
      </c>
      <c r="CB13" s="34">
        <f>+('Cuadro 2'!CN13/'Cuadro 2'!CB13-1)*100</f>
        <v>38.773946543180557</v>
      </c>
      <c r="CC13" s="34">
        <f>+('Cuadro 2'!CO13/'Cuadro 2'!CC13-1)*100</f>
        <v>35.018230982482223</v>
      </c>
      <c r="CD13" s="34">
        <f>+('Cuadro 2'!CP13/'Cuadro 2'!CD13-1)*100</f>
        <v>33.17460175490632</v>
      </c>
      <c r="CE13" s="34">
        <f>+('Cuadro 2'!CQ13/'Cuadro 2'!CE13-1)*100</f>
        <v>21.750942416218976</v>
      </c>
      <c r="CF13" s="34">
        <f>+('Cuadro 2'!CR13/'Cuadro 2'!CF13-1)*100</f>
        <v>18.389826196643021</v>
      </c>
      <c r="CG13" s="34">
        <f>+('Cuadro 2'!CS13/'Cuadro 2'!CG13-1)*100</f>
        <v>20.298891885862957</v>
      </c>
      <c r="CH13" s="34">
        <f>+('Cuadro 2'!CT13/'Cuadro 2'!CH13-1)*100</f>
        <v>14.541433503414902</v>
      </c>
      <c r="CI13" s="34">
        <f>+('Cuadro 2'!CU13/'Cuadro 2'!CI13-1)*100</f>
        <v>18.144379681817078</v>
      </c>
      <c r="CJ13" s="34">
        <f>+('Cuadro 2'!CV13/'Cuadro 2'!CJ13-1)*100</f>
        <v>25.84279294551548</v>
      </c>
      <c r="CK13" s="34">
        <f>+('Cuadro 2'!CW13/'Cuadro 2'!CK13-1)*100</f>
        <v>19.692913328547924</v>
      </c>
      <c r="CL13" s="34">
        <f>+('Cuadro 2'!CX13/'Cuadro 2'!CL13-1)*100</f>
        <v>16.538384907116523</v>
      </c>
      <c r="CM13" s="34">
        <f>+('Cuadro 2'!CY13/'Cuadro 2'!CM13-1)*100</f>
        <v>16.884122350224075</v>
      </c>
      <c r="CN13" s="34">
        <f>+('Cuadro 2'!CZ13/'Cuadro 2'!CN13-1)*100</f>
        <v>16.345458394126112</v>
      </c>
      <c r="CO13" s="34">
        <f>+('Cuadro 2'!DA13/'Cuadro 2'!CO13-1)*100</f>
        <v>15.035181312697832</v>
      </c>
      <c r="CP13" s="34">
        <f>+('Cuadro 2'!DB13/'Cuadro 2'!CP13-1)*100</f>
        <v>21.039126963344223</v>
      </c>
      <c r="CQ13" s="34">
        <f>+('Cuadro 2'!DC13/'Cuadro 2'!CQ13-1)*100</f>
        <v>27.366223196837012</v>
      </c>
      <c r="CR13" s="34">
        <f>+('Cuadro 2'!DD13/'Cuadro 2'!CR13-1)*100</f>
        <v>37.411783728853834</v>
      </c>
      <c r="CS13" s="34">
        <f>+('Cuadro 2'!DE13/'Cuadro 2'!CS13-1)*100</f>
        <v>37.320718878421879</v>
      </c>
      <c r="CT13" s="34">
        <f>+('Cuadro 2'!DF13/'Cuadro 2'!CT13-1)*100</f>
        <v>53.055822066293892</v>
      </c>
      <c r="CU13" s="34">
        <f>+('Cuadro 2'!DG13/'Cuadro 2'!CU13-1)*100</f>
        <v>53.174009237124366</v>
      </c>
      <c r="CV13" s="34">
        <f>+('Cuadro 2'!DH13/'Cuadro 2'!CV13-1)*100</f>
        <v>46.059176436017204</v>
      </c>
      <c r="CW13" s="34">
        <f>+('Cuadro 2'!DI13/'Cuadro 2'!CW13-1)*100</f>
        <v>52.445376097387623</v>
      </c>
      <c r="CX13" s="34">
        <f>+('Cuadro 2'!DJ13/'Cuadro 2'!CX13-1)*100</f>
        <v>51.740417454982037</v>
      </c>
      <c r="CY13" s="34">
        <f>+('Cuadro 2'!DK13/'Cuadro 2'!CY13-1)*100</f>
        <v>63.748233534708355</v>
      </c>
      <c r="CZ13" s="34">
        <f>+('Cuadro 2'!DL13/'Cuadro 2'!CZ13-1)*100</f>
        <v>52.77319480358662</v>
      </c>
      <c r="DA13" s="34">
        <f>+('Cuadro 2'!DM13/'Cuadro 2'!DA13-1)*100</f>
        <v>54.069098085292524</v>
      </c>
      <c r="DB13" s="34">
        <f>+('Cuadro 2'!DN13/'Cuadro 2'!DB13-1)*100</f>
        <v>58.771736453761527</v>
      </c>
      <c r="DC13" s="34">
        <f>+('Cuadro 2'!DO13/'Cuadro 2'!DC13-1)*100</f>
        <v>59.246977511441543</v>
      </c>
      <c r="DD13" s="34">
        <f>+('Cuadro 2'!DP13/'Cuadro 2'!DD13-1)*100</f>
        <v>55.714030407627078</v>
      </c>
      <c r="DE13" s="34">
        <f>+('Cuadro 2'!DQ13/'Cuadro 2'!DE13-1)*100</f>
        <v>54.188671385259489</v>
      </c>
      <c r="DF13" s="34">
        <f>+('Cuadro 2'!DR13/'Cuadro 2'!DF13-1)*100</f>
        <v>49.237140281192417</v>
      </c>
      <c r="DG13" s="34">
        <f>+('Cuadro 2'!DS13/'Cuadro 2'!DG13-1)*100</f>
        <v>52.167696262182758</v>
      </c>
      <c r="DH13" s="34">
        <f>+('Cuadro 2'!DT13/'Cuadro 2'!DH13-1)*100</f>
        <v>61.418518492300045</v>
      </c>
      <c r="DI13" s="34">
        <f>+('Cuadro 2'!DU13/'Cuadro 2'!DI13-1)*100</f>
        <v>56.096429087176162</v>
      </c>
      <c r="DJ13" s="34">
        <f>+('Cuadro 2'!DV13/'Cuadro 2'!DJ13-1)*100</f>
        <v>53.758441085957443</v>
      </c>
      <c r="DK13" s="34">
        <f>+('Cuadro 2'!DW13/'Cuadro 2'!DK13-1)*100</f>
        <v>48.375141231850293</v>
      </c>
      <c r="DL13" s="34">
        <f>+('Cuadro 2'!DX13/'Cuadro 2'!DL13-1)*100</f>
        <v>56.638924115420068</v>
      </c>
      <c r="DM13" s="34">
        <f>+('Cuadro 2'!DY13/'Cuadro 2'!DM13-1)*100</f>
        <v>52.649075428611546</v>
      </c>
      <c r="DN13" s="34">
        <f>+('Cuadro 2'!DZ13/'Cuadro 2'!DN13-1)*100</f>
        <v>46.819152028852869</v>
      </c>
      <c r="DO13" s="34">
        <f>+('Cuadro 2'!EA13/'Cuadro 2'!DO13-1)*100</f>
        <v>39.718750701491601</v>
      </c>
      <c r="DP13" s="34">
        <f>+('Cuadro 2'!EB13/'Cuadro 2'!DP13-1)*100</f>
        <v>41.944147363768415</v>
      </c>
      <c r="DQ13" s="34">
        <f>+('Cuadro 2'!EC13/'Cuadro 2'!DQ13-1)*100</f>
        <v>41.376326601287204</v>
      </c>
      <c r="DR13" s="34">
        <f>+('Cuadro 2'!ED13/'Cuadro 2'!DR13-1)*100</f>
        <v>36.118855669449744</v>
      </c>
      <c r="DS13" s="34">
        <f>+('Cuadro 2'!EE13/'Cuadro 2'!DS13-1)*100</f>
        <v>34.281516258783128</v>
      </c>
      <c r="DT13" s="34">
        <f>+('Cuadro 2'!EF13/'Cuadro 2'!DT13-1)*100</f>
        <v>35.730691401658191</v>
      </c>
      <c r="DU13" s="34">
        <f>+('Cuadro 2'!EG13/'Cuadro 2'!DU13-1)*100</f>
        <v>45.535642740924722</v>
      </c>
      <c r="DV13" s="34">
        <f>+('Cuadro 2'!EH13/'Cuadro 2'!DV13-1)*100</f>
        <v>45.822074345336425</v>
      </c>
      <c r="DW13" s="34">
        <f>+('Cuadro 2'!EI13/'Cuadro 2'!DW13-1)*100</f>
        <v>44.094327479614016</v>
      </c>
      <c r="DX13" s="34">
        <f>+('Cuadro 2'!EJ13/'Cuadro 2'!DX13-1)*100</f>
        <v>48.381213539877407</v>
      </c>
      <c r="DY13" s="34">
        <f>+('Cuadro 2'!EK13/'Cuadro 2'!DY13-1)*100</f>
        <v>52.176319600823362</v>
      </c>
      <c r="DZ13" s="34">
        <f>+('Cuadro 2'!EL13/'Cuadro 2'!DZ13-1)*100</f>
        <v>52.311864941751665</v>
      </c>
      <c r="EA13" s="34">
        <f>+('Cuadro 2'!EM13/'Cuadro 2'!EA13-1)*100</f>
        <v>61.627130192302928</v>
      </c>
      <c r="EB13" s="34">
        <f>+('Cuadro 2'!EN13/'Cuadro 2'!EB13-1)*100</f>
        <v>57.424002435225653</v>
      </c>
      <c r="EC13" s="34">
        <f>+('Cuadro 2'!EO13/'Cuadro 2'!EC13-1)*100</f>
        <v>60.82686481317532</v>
      </c>
      <c r="ED13" s="34">
        <f>+('Cuadro 2'!EP13/'Cuadro 2'!ED13-1)*100</f>
        <v>63.051584857025112</v>
      </c>
      <c r="EE13" s="34">
        <f>+('Cuadro 2'!EQ13/'Cuadro 2'!EE13-1)*100</f>
        <v>83.396917649534984</v>
      </c>
      <c r="EF13" s="34">
        <f>+('Cuadro 2'!ER13/'Cuadro 2'!EF13-1)*100</f>
        <v>73.509798072859184</v>
      </c>
      <c r="EG13" s="34">
        <f>+('Cuadro 2'!ES13/'Cuadro 2'!EG13-1)*100</f>
        <v>69.484377192598657</v>
      </c>
      <c r="EH13" s="34">
        <f>+('Cuadro 2'!ET13/'Cuadro 2'!EH13-1)*100</f>
        <v>78.139566083501236</v>
      </c>
      <c r="EI13" s="34">
        <f>+('Cuadro 2'!EU13/'Cuadro 2'!EI13-1)*100</f>
        <v>83.432261316126713</v>
      </c>
      <c r="EJ13" s="34">
        <f>+('Cuadro 2'!EV13/'Cuadro 2'!EJ13-1)*100</f>
        <v>81.615167161296171</v>
      </c>
      <c r="EK13" s="34">
        <f>+('Cuadro 2'!EW13/'Cuadro 2'!EK13-1)*100</f>
        <v>102.02163130449455</v>
      </c>
      <c r="EL13" s="34">
        <f>+('Cuadro 2'!EX13/'Cuadro 2'!EL13-1)*100</f>
        <v>103.32030064366396</v>
      </c>
      <c r="EM13" s="34">
        <f>+('Cuadro 2'!EY13/'Cuadro 2'!EM13-1)*100</f>
        <v>104.02644112741837</v>
      </c>
      <c r="EN13" s="34">
        <f>+('Cuadro 2'!EZ13/'Cuadro 2'!EN13-1)*100</f>
        <v>109.98782865503939</v>
      </c>
      <c r="EO13" s="34">
        <f>+('Cuadro 2'!FA13/'Cuadro 2'!EO13-1)*100</f>
        <v>116.74835861277346</v>
      </c>
    </row>
    <row r="14" spans="1:145" ht="14.25" customHeight="1" x14ac:dyDescent="0.3">
      <c r="A14" s="64" t="s">
        <v>36</v>
      </c>
      <c r="B14" s="34">
        <f>+('Cuadro 2'!N14/'Cuadro 2'!B14-1)*100</f>
        <v>25.779798873261161</v>
      </c>
      <c r="C14" s="34">
        <f>+('Cuadro 2'!O14/'Cuadro 2'!C14-1)*100</f>
        <v>25.96052500411572</v>
      </c>
      <c r="D14" s="34">
        <f>+('Cuadro 2'!P14/'Cuadro 2'!D14-1)*100</f>
        <v>24.485458886442778</v>
      </c>
      <c r="E14" s="34">
        <f>+('Cuadro 2'!Q14/'Cuadro 2'!E14-1)*100</f>
        <v>24.148170260999269</v>
      </c>
      <c r="F14" s="34">
        <f>+('Cuadro 2'!R14/'Cuadro 2'!F14-1)*100</f>
        <v>25.756158698075659</v>
      </c>
      <c r="G14" s="34">
        <f>+('Cuadro 2'!S14/'Cuadro 2'!G14-1)*100</f>
        <v>23.703969839781223</v>
      </c>
      <c r="H14" s="34">
        <f>+('Cuadro 2'!T14/'Cuadro 2'!H14-1)*100</f>
        <v>19.767656732354808</v>
      </c>
      <c r="I14" s="34">
        <f>+('Cuadro 2'!U14/'Cuadro 2'!I14-1)*100</f>
        <v>21.14127120397724</v>
      </c>
      <c r="J14" s="34">
        <f>+('Cuadro 2'!V14/'Cuadro 2'!J14-1)*100</f>
        <v>23.402358287578995</v>
      </c>
      <c r="K14" s="34">
        <f>+('Cuadro 2'!W14/'Cuadro 2'!K14-1)*100</f>
        <v>23.578842985756921</v>
      </c>
      <c r="L14" s="34">
        <f>+('Cuadro 2'!X14/'Cuadro 2'!L14-1)*100</f>
        <v>26.153230740988054</v>
      </c>
      <c r="M14" s="34">
        <f>+('Cuadro 2'!Y14/'Cuadro 2'!M14-1)*100</f>
        <v>31.289292897329069</v>
      </c>
      <c r="N14" s="34">
        <f>+('Cuadro 2'!Z14/'Cuadro 2'!N14-1)*100</f>
        <v>22.003050132648983</v>
      </c>
      <c r="O14" s="34">
        <f>+('Cuadro 2'!AA14/'Cuadro 2'!O14-1)*100</f>
        <v>17.834319559287827</v>
      </c>
      <c r="P14" s="34">
        <f>+('Cuadro 2'!AB14/'Cuadro 2'!P14-1)*100</f>
        <v>22.340840297619291</v>
      </c>
      <c r="Q14" s="34">
        <f>+('Cuadro 2'!AC14/'Cuadro 2'!Q14-1)*100</f>
        <v>25.098050451367925</v>
      </c>
      <c r="R14" s="34">
        <f>+('Cuadro 2'!AD14/'Cuadro 2'!R14-1)*100</f>
        <v>22.836580270310748</v>
      </c>
      <c r="S14" s="34">
        <f>+('Cuadro 2'!AE14/'Cuadro 2'!S14-1)*100</f>
        <v>23.93825402987526</v>
      </c>
      <c r="T14" s="34">
        <f>+('Cuadro 2'!AF14/'Cuadro 2'!T14-1)*100</f>
        <v>28.791798062854124</v>
      </c>
      <c r="U14" s="34">
        <f>+('Cuadro 2'!AG14/'Cuadro 2'!U14-1)*100</f>
        <v>26.441049882816902</v>
      </c>
      <c r="V14" s="34">
        <f>+('Cuadro 2'!AH14/'Cuadro 2'!V14-1)*100</f>
        <v>26.773877223512166</v>
      </c>
      <c r="W14" s="34">
        <f>+('Cuadro 2'!AI14/'Cuadro 2'!W14-1)*100</f>
        <v>28.760886597268854</v>
      </c>
      <c r="X14" s="34">
        <f>+('Cuadro 2'!AJ14/'Cuadro 2'!X14-1)*100</f>
        <v>27.04467628250773</v>
      </c>
      <c r="Y14" s="34">
        <f>+('Cuadro 2'!AK14/'Cuadro 2'!Y14-1)*100</f>
        <v>23.847302543344551</v>
      </c>
      <c r="Z14" s="34">
        <f>+('Cuadro 2'!AL14/'Cuadro 2'!Z14-1)*100</f>
        <v>25.469428426538254</v>
      </c>
      <c r="AA14" s="34">
        <f>+('Cuadro 2'!AM14/'Cuadro 2'!AA14-1)*100</f>
        <v>24.161182811128889</v>
      </c>
      <c r="AB14" s="34">
        <f>+('Cuadro 2'!AN14/'Cuadro 2'!AB14-1)*100</f>
        <v>22.303064860467448</v>
      </c>
      <c r="AC14" s="34">
        <f>+('Cuadro 2'!AO14/'Cuadro 2'!AC14-1)*100</f>
        <v>19.985454083922317</v>
      </c>
      <c r="AD14" s="34">
        <f>+('Cuadro 2'!AP14/'Cuadro 2'!AD14-1)*100</f>
        <v>21.36582659539652</v>
      </c>
      <c r="AE14" s="34">
        <f>+('Cuadro 2'!AQ14/'Cuadro 2'!AE14-1)*100</f>
        <v>21.479287930449043</v>
      </c>
      <c r="AF14" s="34">
        <f>+('Cuadro 2'!AR14/'Cuadro 2'!AF14-1)*100</f>
        <v>23.2800295912172</v>
      </c>
      <c r="AG14" s="34">
        <f>+('Cuadro 2'!AS14/'Cuadro 2'!AG14-1)*100</f>
        <v>21.846242612323952</v>
      </c>
      <c r="AH14" s="34">
        <f>+('Cuadro 2'!AT14/'Cuadro 2'!AH14-1)*100</f>
        <v>23.489669209954368</v>
      </c>
      <c r="AI14" s="34">
        <f>+('Cuadro 2'!AU14/'Cuadro 2'!AI14-1)*100</f>
        <v>21.357721141020125</v>
      </c>
      <c r="AJ14" s="34">
        <f>+('Cuadro 2'!AV14/'Cuadro 2'!AJ14-1)*100</f>
        <v>22.872312192253339</v>
      </c>
      <c r="AK14" s="34">
        <f>+('Cuadro 2'!AW14/'Cuadro 2'!AK14-1)*100</f>
        <v>25.395029366984858</v>
      </c>
      <c r="AL14" s="34">
        <f>+('Cuadro 2'!AX14/'Cuadro 2'!AL14-1)*100</f>
        <v>26.349590328695371</v>
      </c>
      <c r="AM14" s="34">
        <f>+('Cuadro 2'!AY14/'Cuadro 2'!AM14-1)*100</f>
        <v>39.313813617820223</v>
      </c>
      <c r="AN14" s="34">
        <f>+('Cuadro 2'!AZ14/'Cuadro 2'!AN14-1)*100</f>
        <v>40.999407851534329</v>
      </c>
      <c r="AO14" s="34">
        <f>+('Cuadro 2'!BA14/'Cuadro 2'!AO14-1)*100</f>
        <v>39.901467698755511</v>
      </c>
      <c r="AP14" s="34">
        <f>+('Cuadro 2'!BB14/'Cuadro 2'!AP14-1)*100</f>
        <v>52.009531362832661</v>
      </c>
      <c r="AQ14" s="34">
        <f>+('Cuadro 2'!BC14/'Cuadro 2'!AQ14-1)*100</f>
        <v>51.746477535516355</v>
      </c>
      <c r="AR14" s="34">
        <f>+('Cuadro 2'!BD14/'Cuadro 2'!AR14-1)*100</f>
        <v>51.188193993628239</v>
      </c>
      <c r="AS14" s="34">
        <f>+('Cuadro 2'!BE14/'Cuadro 2'!AS14-1)*100</f>
        <v>53.977183060698366</v>
      </c>
      <c r="AT14" s="34">
        <f>+('Cuadro 2'!BF14/'Cuadro 2'!AT14-1)*100</f>
        <v>51.494593329407756</v>
      </c>
      <c r="AU14" s="34">
        <f>+('Cuadro 2'!BG14/'Cuadro 2'!AU14-1)*100</f>
        <v>50.846294452663528</v>
      </c>
      <c r="AV14" s="34">
        <f>+('Cuadro 2'!BH14/'Cuadro 2'!AV14-1)*100</f>
        <v>48.02054657944015</v>
      </c>
      <c r="AW14" s="34">
        <f>+('Cuadro 2'!BI14/'Cuadro 2'!AW14-1)*100</f>
        <v>48.726133935695401</v>
      </c>
      <c r="AX14" s="34">
        <f>+('Cuadro 2'!BJ14/'Cuadro 2'!AX14-1)*100</f>
        <v>43.879789734659354</v>
      </c>
      <c r="AY14" s="34">
        <f>+('Cuadro 2'!BK14/'Cuadro 2'!AY14-1)*100</f>
        <v>32.115926708034671</v>
      </c>
      <c r="AZ14" s="34">
        <f>+('Cuadro 2'!BL14/'Cuadro 2'!AZ14-1)*100</f>
        <v>31.442930345475961</v>
      </c>
      <c r="BA14" s="34">
        <f>+('Cuadro 2'!BM14/'Cuadro 2'!BA14-1)*100</f>
        <v>37.912420896960938</v>
      </c>
      <c r="BB14" s="34">
        <f>+('Cuadro 2'!BN14/'Cuadro 2'!BB14-1)*100</f>
        <v>24.47652022868796</v>
      </c>
      <c r="BC14" s="34">
        <f>+('Cuadro 2'!BO14/'Cuadro 2'!BC14-1)*100</f>
        <v>32.680292176809481</v>
      </c>
      <c r="BD14" s="34">
        <f>+('Cuadro 2'!BP14/'Cuadro 2'!BD14-1)*100</f>
        <v>30.497097411373943</v>
      </c>
      <c r="BE14" s="34">
        <f>+('Cuadro 2'!BQ14/'Cuadro 2'!BE14-1)*100</f>
        <v>27.150501976935757</v>
      </c>
      <c r="BF14" s="34">
        <f>+('Cuadro 2'!BR14/'Cuadro 2'!BF14-1)*100</f>
        <v>27.496397285986475</v>
      </c>
      <c r="BG14" s="34">
        <f>+('Cuadro 2'!BS14/'Cuadro 2'!BG14-1)*100</f>
        <v>29.905854464621328</v>
      </c>
      <c r="BH14" s="34">
        <f>+('Cuadro 2'!BT14/'Cuadro 2'!BH14-1)*100</f>
        <v>29.776470133050982</v>
      </c>
      <c r="BI14" s="34">
        <f>+('Cuadro 2'!BU14/'Cuadro 2'!BI14-1)*100</f>
        <v>27.350220228873301</v>
      </c>
      <c r="BJ14" s="34">
        <f>+('Cuadro 2'!BV14/'Cuadro 2'!BJ14-1)*100</f>
        <v>36.236706513538984</v>
      </c>
      <c r="BK14" s="34">
        <f>+('Cuadro 2'!BW14/'Cuadro 2'!BK14-1)*100</f>
        <v>40.840366470156184</v>
      </c>
      <c r="BL14" s="34">
        <f>+('Cuadro 2'!BX14/'Cuadro 2'!BL14-1)*100</f>
        <v>41.059677955082961</v>
      </c>
      <c r="BM14" s="34">
        <f>+('Cuadro 2'!BY14/'Cuadro 2'!BM14-1)*100</f>
        <v>39.654498368184818</v>
      </c>
      <c r="BN14" s="34">
        <f>+('Cuadro 2'!BZ14/'Cuadro 2'!BN14-1)*100</f>
        <v>43.909447284594918</v>
      </c>
      <c r="BO14" s="34">
        <f>+('Cuadro 2'!CA14/'Cuadro 2'!BO14-1)*100</f>
        <v>36.764764473469256</v>
      </c>
      <c r="BP14" s="34">
        <f>+('Cuadro 2'!CB14/'Cuadro 2'!BP14-1)*100</f>
        <v>42.339289926640042</v>
      </c>
      <c r="BQ14" s="34">
        <f>+('Cuadro 2'!CC14/'Cuadro 2'!BQ14-1)*100</f>
        <v>54.057854116178092</v>
      </c>
      <c r="BR14" s="34">
        <f>+('Cuadro 2'!CD14/'Cuadro 2'!BR14-1)*100</f>
        <v>54.478848187621495</v>
      </c>
      <c r="BS14" s="34">
        <f>+('Cuadro 2'!CE14/'Cuadro 2'!BS14-1)*100</f>
        <v>56.952906357517307</v>
      </c>
      <c r="BT14" s="34">
        <f>+('Cuadro 2'!CF14/'Cuadro 2'!BT14-1)*100</f>
        <v>57.10297487870799</v>
      </c>
      <c r="BU14" s="34">
        <f>+('Cuadro 2'!CG14/'Cuadro 2'!BU14-1)*100</f>
        <v>52.718673240850997</v>
      </c>
      <c r="BV14" s="34">
        <f>+('Cuadro 2'!CH14/'Cuadro 2'!BV14-1)*100</f>
        <v>49.684486371957348</v>
      </c>
      <c r="BW14" s="34">
        <f>+('Cuadro 2'!CI14/'Cuadro 2'!BW14-1)*100</f>
        <v>48.518153595986327</v>
      </c>
      <c r="BX14" s="34">
        <f>+('Cuadro 2'!CJ14/'Cuadro 2'!BX14-1)*100</f>
        <v>40.548261844826207</v>
      </c>
      <c r="BY14" s="34">
        <f>+('Cuadro 2'!CK14/'Cuadro 2'!BY14-1)*100</f>
        <v>38.81137290375478</v>
      </c>
      <c r="BZ14" s="34">
        <f>+('Cuadro 2'!CL14/'Cuadro 2'!BZ14-1)*100</f>
        <v>34.546727632309107</v>
      </c>
      <c r="CA14" s="34">
        <f>+('Cuadro 2'!CM14/'Cuadro 2'!CA14-1)*100</f>
        <v>31.784504019091099</v>
      </c>
      <c r="CB14" s="34">
        <f>+('Cuadro 2'!CN14/'Cuadro 2'!CB14-1)*100</f>
        <v>29.733193529886503</v>
      </c>
      <c r="CC14" s="34">
        <f>+('Cuadro 2'!CO14/'Cuadro 2'!CC14-1)*100</f>
        <v>21.859079579434116</v>
      </c>
      <c r="CD14" s="34">
        <f>+('Cuadro 2'!CP14/'Cuadro 2'!CD14-1)*100</f>
        <v>18.428516810619477</v>
      </c>
      <c r="CE14" s="34">
        <f>+('Cuadro 2'!CQ14/'Cuadro 2'!CE14-1)*100</f>
        <v>15.145310148056357</v>
      </c>
      <c r="CF14" s="34">
        <f>+('Cuadro 2'!CR14/'Cuadro 2'!CF14-1)*100</f>
        <v>14.857045467808593</v>
      </c>
      <c r="CG14" s="34">
        <f>+('Cuadro 2'!CS14/'Cuadro 2'!CG14-1)*100</f>
        <v>16.204749968424803</v>
      </c>
      <c r="CH14" s="34">
        <f>+('Cuadro 2'!CT14/'Cuadro 2'!CH14-1)*100</f>
        <v>16.778524178898646</v>
      </c>
      <c r="CI14" s="34">
        <f>+('Cuadro 2'!CU14/'Cuadro 2'!CI14-1)*100</f>
        <v>12.437052112145853</v>
      </c>
      <c r="CJ14" s="34">
        <f>+('Cuadro 2'!CV14/'Cuadro 2'!CJ14-1)*100</f>
        <v>15.585740207342692</v>
      </c>
      <c r="CK14" s="34">
        <f>+('Cuadro 2'!CW14/'Cuadro 2'!CK14-1)*100</f>
        <v>13.469319687824877</v>
      </c>
      <c r="CL14" s="34">
        <f>+('Cuadro 2'!CX14/'Cuadro 2'!CL14-1)*100</f>
        <v>16.295390068082138</v>
      </c>
      <c r="CM14" s="34">
        <f>+('Cuadro 2'!CY14/'Cuadro 2'!CM14-1)*100</f>
        <v>16.985725784896299</v>
      </c>
      <c r="CN14" s="34">
        <f>+('Cuadro 2'!CZ14/'Cuadro 2'!CN14-1)*100</f>
        <v>20.10432178214181</v>
      </c>
      <c r="CO14" s="34">
        <f>+('Cuadro 2'!DA14/'Cuadro 2'!CO14-1)*100</f>
        <v>23.621572406205416</v>
      </c>
      <c r="CP14" s="34">
        <f>+('Cuadro 2'!DB14/'Cuadro 2'!CP14-1)*100</f>
        <v>32.257174056279638</v>
      </c>
      <c r="CQ14" s="34">
        <f>+('Cuadro 2'!DC14/'Cuadro 2'!CQ14-1)*100</f>
        <v>34.025000776400518</v>
      </c>
      <c r="CR14" s="34">
        <f>+('Cuadro 2'!DD14/'Cuadro 2'!CR14-1)*100</f>
        <v>40.292518778895612</v>
      </c>
      <c r="CS14" s="34">
        <f>+('Cuadro 2'!DE14/'Cuadro 2'!CS14-1)*100</f>
        <v>45.673211036391351</v>
      </c>
      <c r="CT14" s="34">
        <f>+('Cuadro 2'!DF14/'Cuadro 2'!CT14-1)*100</f>
        <v>47.593915495827098</v>
      </c>
      <c r="CU14" s="34">
        <f>+('Cuadro 2'!DG14/'Cuadro 2'!CU14-1)*100</f>
        <v>50.768617534235403</v>
      </c>
      <c r="CV14" s="34">
        <f>+('Cuadro 2'!DH14/'Cuadro 2'!CV14-1)*100</f>
        <v>56.444147105019169</v>
      </c>
      <c r="CW14" s="34">
        <f>+('Cuadro 2'!DI14/'Cuadro 2'!CW14-1)*100</f>
        <v>57.832874992250069</v>
      </c>
      <c r="CX14" s="34">
        <f>+('Cuadro 2'!DJ14/'Cuadro 2'!CX14-1)*100</f>
        <v>58.968765115499131</v>
      </c>
      <c r="CY14" s="34">
        <f>+('Cuadro 2'!DK14/'Cuadro 2'!CY14-1)*100</f>
        <v>58.091671975809447</v>
      </c>
      <c r="CZ14" s="34">
        <f>+('Cuadro 2'!DL14/'Cuadro 2'!CZ14-1)*100</f>
        <v>53.77927112475944</v>
      </c>
      <c r="DA14" s="34">
        <f>+('Cuadro 2'!DM14/'Cuadro 2'!DA14-1)*100</f>
        <v>56.990387158875301</v>
      </c>
      <c r="DB14" s="34">
        <f>+('Cuadro 2'!DN14/'Cuadro 2'!DB14-1)*100</f>
        <v>62.259123657370317</v>
      </c>
      <c r="DC14" s="34">
        <f>+('Cuadro 2'!DO14/'Cuadro 2'!DC14-1)*100</f>
        <v>62.547601873671141</v>
      </c>
      <c r="DD14" s="34">
        <f>+('Cuadro 2'!DP14/'Cuadro 2'!DD14-1)*100</f>
        <v>68.861745611485773</v>
      </c>
      <c r="DE14" s="34">
        <f>+('Cuadro 2'!DQ14/'Cuadro 2'!DE14-1)*100</f>
        <v>64.872195911986879</v>
      </c>
      <c r="DF14" s="34">
        <f>+('Cuadro 2'!DR14/'Cuadro 2'!DF14-1)*100</f>
        <v>63.701545027238751</v>
      </c>
      <c r="DG14" s="34">
        <f>+('Cuadro 2'!DS14/'Cuadro 2'!DG14-1)*100</f>
        <v>61.68003392050354</v>
      </c>
      <c r="DH14" s="34">
        <f>+('Cuadro 2'!DT14/'Cuadro 2'!DH14-1)*100</f>
        <v>57.273733426361218</v>
      </c>
      <c r="DI14" s="34">
        <f>+('Cuadro 2'!DU14/'Cuadro 2'!DI14-1)*100</f>
        <v>57.357572259018163</v>
      </c>
      <c r="DJ14" s="34">
        <f>+('Cuadro 2'!DV14/'Cuadro 2'!DJ14-1)*100</f>
        <v>52.695793931819246</v>
      </c>
      <c r="DK14" s="34">
        <f>+('Cuadro 2'!DW14/'Cuadro 2'!DK14-1)*100</f>
        <v>66.751584514364808</v>
      </c>
      <c r="DL14" s="34">
        <f>+('Cuadro 2'!DX14/'Cuadro 2'!DL14-1)*100</f>
        <v>62.942347480307163</v>
      </c>
      <c r="DM14" s="34">
        <f>+('Cuadro 2'!DY14/'Cuadro 2'!DM14-1)*100</f>
        <v>49.165548928589686</v>
      </c>
      <c r="DN14" s="34">
        <f>+('Cuadro 2'!DZ14/'Cuadro 2'!DN14-1)*100</f>
        <v>37.718473967299218</v>
      </c>
      <c r="DO14" s="34">
        <f>+('Cuadro 2'!EA14/'Cuadro 2'!DO14-1)*100</f>
        <v>34.728407467181974</v>
      </c>
      <c r="DP14" s="34">
        <f>+('Cuadro 2'!EB14/'Cuadro 2'!DP14-1)*100</f>
        <v>24.989131799686536</v>
      </c>
      <c r="DQ14" s="34">
        <f>+('Cuadro 2'!EC14/'Cuadro 2'!DQ14-1)*100</f>
        <v>28.985315040922188</v>
      </c>
      <c r="DR14" s="34">
        <f>+('Cuadro 2'!ED14/'Cuadro 2'!DR14-1)*100</f>
        <v>30.366160885079864</v>
      </c>
      <c r="DS14" s="34">
        <f>+('Cuadro 2'!EE14/'Cuadro 2'!DS14-1)*100</f>
        <v>31.488096695518529</v>
      </c>
      <c r="DT14" s="34">
        <f>+('Cuadro 2'!EF14/'Cuadro 2'!DT14-1)*100</f>
        <v>35.714075493355189</v>
      </c>
      <c r="DU14" s="34">
        <f>+('Cuadro 2'!EG14/'Cuadro 2'!DU14-1)*100</f>
        <v>36.397437601574431</v>
      </c>
      <c r="DV14" s="34">
        <f>+('Cuadro 2'!EH14/'Cuadro 2'!DV14-1)*100</f>
        <v>37.931489112131203</v>
      </c>
      <c r="DW14" s="34">
        <f>+('Cuadro 2'!EI14/'Cuadro 2'!DW14-1)*100</f>
        <v>27.736156704912851</v>
      </c>
      <c r="DX14" s="34">
        <f>+('Cuadro 2'!EJ14/'Cuadro 2'!DX14-1)*100</f>
        <v>29.863805100274622</v>
      </c>
      <c r="DY14" s="34">
        <f>+('Cuadro 2'!EK14/'Cuadro 2'!DY14-1)*100</f>
        <v>35.721685244995484</v>
      </c>
      <c r="DZ14" s="34">
        <f>+('Cuadro 2'!EL14/'Cuadro 2'!DZ14-1)*100</f>
        <v>42.754014570168117</v>
      </c>
      <c r="EA14" s="34">
        <f>+('Cuadro 2'!EM14/'Cuadro 2'!EA14-1)*100</f>
        <v>44.613711162764581</v>
      </c>
      <c r="EB14" s="34">
        <f>+('Cuadro 2'!EN14/'Cuadro 2'!EB14-1)*100</f>
        <v>42.106699109007863</v>
      </c>
      <c r="EC14" s="34">
        <f>+('Cuadro 2'!EO14/'Cuadro 2'!EC14-1)*100</f>
        <v>42.208789490070032</v>
      </c>
      <c r="ED14" s="34">
        <f>+('Cuadro 2'!EP14/'Cuadro 2'!ED14-1)*100</f>
        <v>38.862302728233232</v>
      </c>
      <c r="EE14" s="34">
        <f>+('Cuadro 2'!EQ14/'Cuadro 2'!EE14-1)*100</f>
        <v>40.843530852267222</v>
      </c>
      <c r="EF14" s="34">
        <f>+('Cuadro 2'!ER14/'Cuadro 2'!EF14-1)*100</f>
        <v>43.54063762093314</v>
      </c>
      <c r="EG14" s="34">
        <f>+('Cuadro 2'!ES14/'Cuadro 2'!EG14-1)*100</f>
        <v>46.201660437659875</v>
      </c>
      <c r="EH14" s="34">
        <f>+('Cuadro 2'!ET14/'Cuadro 2'!EH14-1)*100</f>
        <v>56.700707114100204</v>
      </c>
      <c r="EI14" s="34">
        <f>+('Cuadro 2'!EU14/'Cuadro 2'!EI14-1)*100</f>
        <v>56.22725319805599</v>
      </c>
      <c r="EJ14" s="34">
        <f>+('Cuadro 2'!EV14/'Cuadro 2'!EJ14-1)*100</f>
        <v>71.544667502832567</v>
      </c>
      <c r="EK14" s="34">
        <f>+('Cuadro 2'!EW14/'Cuadro 2'!EK14-1)*100</f>
        <v>79.614046623637918</v>
      </c>
      <c r="EL14" s="34">
        <f>+('Cuadro 2'!EX14/'Cuadro 2'!EL14-1)*100</f>
        <v>83.809017728889202</v>
      </c>
      <c r="EM14" s="34">
        <f>+('Cuadro 2'!EY14/'Cuadro 2'!EM14-1)*100</f>
        <v>84.174595582892707</v>
      </c>
      <c r="EN14" s="34">
        <f>+('Cuadro 2'!EZ14/'Cuadro 2'!EN14-1)*100</f>
        <v>98.414160050193615</v>
      </c>
      <c r="EO14" s="34">
        <f>+('Cuadro 2'!FA14/'Cuadro 2'!EO14-1)*100</f>
        <v>94.141425740934821</v>
      </c>
    </row>
    <row r="15" spans="1:145" ht="14.25" customHeight="1" x14ac:dyDescent="0.3"/>
    <row r="16" spans="1:145" ht="14.25" customHeight="1" x14ac:dyDescent="0.3">
      <c r="A16" s="62" t="s">
        <v>25</v>
      </c>
    </row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2">
    <mergeCell ref="BJ3:BU3"/>
    <mergeCell ref="BV3:CG3"/>
    <mergeCell ref="B3:M3"/>
    <mergeCell ref="N3:Y3"/>
    <mergeCell ref="Z3:AK3"/>
    <mergeCell ref="AL3:AW3"/>
    <mergeCell ref="AX3:BI3"/>
    <mergeCell ref="CH3:CS3"/>
    <mergeCell ref="CT3:DE3"/>
    <mergeCell ref="DF3:DQ3"/>
    <mergeCell ref="DR3:EB3"/>
    <mergeCell ref="EC3:EM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Juan Ignacio</cp:lastModifiedBy>
  <dcterms:created xsi:type="dcterms:W3CDTF">2022-03-17T17:47:28Z</dcterms:created>
  <dcterms:modified xsi:type="dcterms:W3CDTF">2023-01-13T21:13:14Z</dcterms:modified>
</cp:coreProperties>
</file>