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Marina\ICC\ICC\"/>
    </mc:Choice>
  </mc:AlternateContent>
  <bookViews>
    <workbookView xWindow="-120" yWindow="-120" windowWidth="20730" windowHeight="11160"/>
  </bookViews>
  <sheets>
    <sheet name="Índice" sheetId="4" r:id="rId1"/>
    <sheet name="Cuadro 1" sheetId="5" r:id="rId2"/>
    <sheet name="Cuadro 2" sheetId="6" r:id="rId3"/>
    <sheet name="Cuadro 3" sheetId="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7" l="1"/>
  <c r="B73" i="7"/>
  <c r="C73" i="7"/>
  <c r="E73" i="7"/>
  <c r="F73" i="7"/>
  <c r="G73" i="7"/>
  <c r="H73" i="7"/>
  <c r="I73" i="7"/>
  <c r="J73" i="7"/>
  <c r="C72" i="5"/>
  <c r="D72" i="5"/>
  <c r="E72" i="5"/>
  <c r="E71" i="5" l="1"/>
  <c r="D71" i="5"/>
  <c r="B72" i="7"/>
  <c r="C72" i="7"/>
  <c r="D72" i="7"/>
  <c r="E72" i="7"/>
  <c r="F72" i="7"/>
  <c r="G72" i="7"/>
  <c r="H72" i="7"/>
  <c r="I72" i="7"/>
  <c r="J72" i="7"/>
  <c r="C71" i="5"/>
  <c r="J69" i="7" l="1"/>
  <c r="B71" i="7"/>
  <c r="C71" i="7"/>
  <c r="D71" i="7"/>
  <c r="E71" i="7"/>
  <c r="F71" i="7"/>
  <c r="G71" i="7"/>
  <c r="H71" i="7"/>
  <c r="I71" i="7"/>
  <c r="J71" i="7"/>
  <c r="C70" i="5"/>
  <c r="D70" i="5"/>
  <c r="E70" i="5"/>
  <c r="B70" i="7" l="1"/>
  <c r="C70" i="7"/>
  <c r="D70" i="7"/>
  <c r="E70" i="7"/>
  <c r="F70" i="7"/>
  <c r="G70" i="7"/>
  <c r="H70" i="7"/>
  <c r="I70" i="7"/>
  <c r="J70" i="7"/>
  <c r="C69" i="5"/>
  <c r="D69" i="5"/>
  <c r="E69" i="5"/>
  <c r="B69" i="7" l="1"/>
  <c r="C69" i="7"/>
  <c r="D69" i="7"/>
  <c r="E69" i="7"/>
  <c r="F69" i="7"/>
  <c r="G69" i="7"/>
  <c r="H69" i="7"/>
  <c r="I69" i="7"/>
  <c r="E68" i="5"/>
  <c r="D68" i="5"/>
  <c r="C68" i="5"/>
  <c r="B68" i="7" l="1"/>
  <c r="C68" i="7"/>
  <c r="D68" i="7"/>
  <c r="E68" i="7"/>
  <c r="F68" i="7"/>
  <c r="G68" i="7"/>
  <c r="H68" i="7"/>
  <c r="I68" i="7"/>
  <c r="J68" i="7"/>
  <c r="C67" i="5"/>
  <c r="D67" i="5"/>
  <c r="E67" i="5"/>
  <c r="B67" i="7" l="1"/>
  <c r="C67" i="7"/>
  <c r="D67" i="7"/>
  <c r="E67" i="7"/>
  <c r="F67" i="7"/>
  <c r="G67" i="7"/>
  <c r="H67" i="7"/>
  <c r="I67" i="7"/>
  <c r="J67" i="7"/>
  <c r="C66" i="5"/>
  <c r="D66" i="5"/>
  <c r="E66" i="5"/>
  <c r="C66" i="7" l="1"/>
  <c r="D66" i="7"/>
  <c r="E66" i="7"/>
  <c r="F66" i="7"/>
  <c r="G66" i="7"/>
  <c r="H66" i="7"/>
  <c r="I66" i="7"/>
  <c r="J66" i="7"/>
  <c r="C65" i="5"/>
  <c r="D65" i="5"/>
  <c r="E65" i="5"/>
  <c r="C65" i="7" l="1"/>
  <c r="D65" i="7"/>
  <c r="E65" i="7"/>
  <c r="F65" i="7"/>
  <c r="G65" i="7"/>
  <c r="H65" i="7"/>
  <c r="I65" i="7"/>
  <c r="J65" i="7"/>
  <c r="B65" i="6"/>
  <c r="B66" i="7" s="1"/>
  <c r="E64" i="5"/>
  <c r="E62" i="5"/>
  <c r="E63" i="5"/>
  <c r="D62" i="5"/>
  <c r="D63" i="5"/>
  <c r="D64" i="5"/>
  <c r="C62" i="5"/>
  <c r="C63" i="5"/>
  <c r="C64" i="5"/>
  <c r="C64" i="7" l="1"/>
  <c r="D64" i="7"/>
  <c r="E64" i="7"/>
  <c r="F64" i="7"/>
  <c r="G64" i="7"/>
  <c r="H64" i="7"/>
  <c r="I64" i="7"/>
  <c r="J64" i="7"/>
  <c r="B64" i="6"/>
  <c r="B65" i="7" s="1"/>
  <c r="C63" i="7"/>
  <c r="D63" i="7"/>
  <c r="E63" i="7"/>
  <c r="F63" i="7"/>
  <c r="G63" i="7"/>
  <c r="H63" i="7"/>
  <c r="I63" i="7"/>
  <c r="J63" i="7"/>
  <c r="B63" i="6"/>
  <c r="B62" i="6"/>
  <c r="C61" i="5"/>
  <c r="D61" i="5"/>
  <c r="E61" i="5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" i="7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5" i="6"/>
  <c r="E16" i="5"/>
  <c r="D16" i="5"/>
  <c r="E53" i="5"/>
  <c r="E54" i="5"/>
  <c r="E55" i="5"/>
  <c r="E56" i="5"/>
  <c r="E57" i="5"/>
  <c r="E58" i="5"/>
  <c r="E59" i="5"/>
  <c r="E60" i="5"/>
  <c r="E52" i="5"/>
  <c r="E51" i="5"/>
  <c r="E49" i="5"/>
  <c r="E50" i="5"/>
  <c r="E41" i="5"/>
  <c r="E42" i="5"/>
  <c r="E43" i="5"/>
  <c r="E44" i="5"/>
  <c r="E45" i="5"/>
  <c r="E46" i="5"/>
  <c r="E47" i="5"/>
  <c r="E48" i="5"/>
  <c r="E40" i="5"/>
  <c r="E29" i="5"/>
  <c r="E30" i="5"/>
  <c r="E31" i="5"/>
  <c r="E32" i="5"/>
  <c r="E33" i="5"/>
  <c r="E34" i="5"/>
  <c r="E35" i="5"/>
  <c r="E36" i="5"/>
  <c r="E37" i="5"/>
  <c r="E38" i="5"/>
  <c r="E39" i="5"/>
  <c r="E28" i="5"/>
  <c r="E25" i="5"/>
  <c r="E17" i="5"/>
  <c r="E18" i="5"/>
  <c r="E19" i="5"/>
  <c r="E20" i="5"/>
  <c r="E21" i="5"/>
  <c r="E22" i="5"/>
  <c r="E23" i="5"/>
  <c r="E24" i="5"/>
  <c r="E26" i="5"/>
  <c r="E27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5" i="5"/>
  <c r="B57" i="7" l="1"/>
  <c r="B41" i="7"/>
  <c r="B25" i="7"/>
  <c r="B9" i="7"/>
  <c r="B64" i="7"/>
  <c r="B52" i="7"/>
  <c r="B36" i="7"/>
  <c r="B20" i="7"/>
  <c r="B49" i="7"/>
  <c r="B33" i="7"/>
  <c r="B17" i="7"/>
  <c r="B63" i="7"/>
  <c r="B35" i="7"/>
  <c r="B51" i="7"/>
  <c r="B60" i="7"/>
  <c r="B44" i="7"/>
  <c r="B28" i="7"/>
  <c r="B12" i="7"/>
  <c r="B59" i="7"/>
  <c r="B43" i="7"/>
  <c r="B27" i="7"/>
  <c r="B7" i="7"/>
  <c r="B61" i="7"/>
  <c r="B53" i="7"/>
  <c r="B45" i="7"/>
  <c r="B37" i="7"/>
  <c r="B29" i="7"/>
  <c r="B21" i="7"/>
  <c r="B13" i="7"/>
  <c r="B11" i="7"/>
  <c r="B62" i="7"/>
  <c r="B6" i="7"/>
  <c r="B19" i="7"/>
  <c r="B56" i="7"/>
  <c r="B48" i="7"/>
  <c r="B40" i="7"/>
  <c r="B32" i="7"/>
  <c r="B24" i="7"/>
  <c r="B16" i="7"/>
  <c r="B8" i="7"/>
  <c r="B55" i="7"/>
  <c r="B47" i="7"/>
  <c r="B39" i="7"/>
  <c r="B31" i="7"/>
  <c r="B23" i="7"/>
  <c r="B15" i="7"/>
  <c r="B10" i="7"/>
  <c r="B14" i="7"/>
  <c r="B46" i="7"/>
  <c r="B38" i="7"/>
  <c r="B22" i="7"/>
  <c r="B54" i="7"/>
  <c r="B30" i="7"/>
  <c r="B58" i="7"/>
  <c r="B42" i="7"/>
  <c r="B34" i="7"/>
  <c r="B18" i="7"/>
  <c r="B50" i="7"/>
  <c r="B26" i="7"/>
</calcChain>
</file>

<file path=xl/sharedStrings.xml><?xml version="1.0" encoding="utf-8"?>
<sst xmlns="http://schemas.openxmlformats.org/spreadsheetml/2006/main" count="59" uniqueCount="28">
  <si>
    <t>ICC</t>
  </si>
  <si>
    <t>Mano de Obra</t>
  </si>
  <si>
    <t>Gas</t>
  </si>
  <si>
    <t>Vidrios y Otros</t>
  </si>
  <si>
    <t>Pintura</t>
  </si>
  <si>
    <t>Estructura</t>
  </si>
  <si>
    <t>Índice de Costo de la Construcción de la Provincia del Chaco</t>
  </si>
  <si>
    <t>-</t>
  </si>
  <si>
    <r>
      <t xml:space="preserve">Variación mensual </t>
    </r>
    <r>
      <rPr>
        <sz val="9"/>
        <color theme="1"/>
        <rFont val="Calibri"/>
        <family val="2"/>
        <scheme val="minor"/>
      </rPr>
      <t>(respecto al mes anterior, en %)</t>
    </r>
  </si>
  <si>
    <r>
      <t xml:space="preserve">Variación interanual </t>
    </r>
    <r>
      <rPr>
        <sz val="9"/>
        <color theme="1"/>
        <rFont val="Calibri"/>
        <family val="2"/>
        <scheme val="minor"/>
      </rPr>
      <t>(respecto al mismo mes del año anterior, en %)</t>
    </r>
  </si>
  <si>
    <r>
      <t xml:space="preserve">Variación Acumulada </t>
    </r>
    <r>
      <rPr>
        <sz val="9"/>
        <color theme="1"/>
        <rFont val="Calibri"/>
        <family val="2"/>
        <scheme val="minor"/>
      </rPr>
      <t>(respecto a diciembre del año anterior, en %)</t>
    </r>
  </si>
  <si>
    <t>Instalación sanitaria y contra incendio</t>
  </si>
  <si>
    <t>Carpintería</t>
  </si>
  <si>
    <t>Período</t>
  </si>
  <si>
    <t>Nivel General</t>
  </si>
  <si>
    <t>Rubros</t>
  </si>
  <si>
    <t>Instalación eléctrica</t>
  </si>
  <si>
    <r>
      <rPr>
        <i/>
        <sz val="11"/>
        <color rgb="FF000000"/>
        <rFont val="Calibri"/>
        <family val="2"/>
        <scheme val="minor"/>
      </rPr>
      <t>Fuente:</t>
    </r>
    <r>
      <rPr>
        <sz val="11"/>
        <color rgb="FF000000"/>
        <rFont val="Calibri"/>
        <family val="2"/>
        <scheme val="minor"/>
      </rPr>
      <t xml:space="preserve"> Instituto Provincial de Estadísticas y Ciencia de Datos (IPECD).</t>
    </r>
  </si>
  <si>
    <t>Cuadro 1.</t>
  </si>
  <si>
    <t>Cuadro 2.</t>
  </si>
  <si>
    <t>Cuadro 3.</t>
  </si>
  <si>
    <t>Índice</t>
  </si>
  <si>
    <t>Índice de costo de la construcción (ICC), nivel general. Serie original, base 2018=100. Evolución mensual enero 2018 - junio 2023.</t>
  </si>
  <si>
    <t>Índice de costo de la construcción (ICC), nivel general y rubros. Evolucion mensual enero 2018 - junio 2023.</t>
  </si>
  <si>
    <t>Índice de costo de la construcción (ICC), nivel general y rubros. Variaciones mensuales, evolución enero 2018 - junio 2023.</t>
  </si>
  <si>
    <r>
      <rPr>
        <b/>
        <sz val="11"/>
        <color rgb="FF000000"/>
        <rFont val="Calibri"/>
        <family val="2"/>
        <scheme val="minor"/>
      </rPr>
      <t>Cuadro 1.</t>
    </r>
    <r>
      <rPr>
        <sz val="11"/>
        <color rgb="FF000000"/>
        <rFont val="Calibri"/>
        <family val="2"/>
        <scheme val="minor"/>
      </rPr>
      <t xml:space="preserve"> Índice de costo de la construcción (ICC), nivel general. Serie original, base 2018=100. Evolución mensual enero 2018 - junio 2023.</t>
    </r>
  </si>
  <si>
    <r>
      <rPr>
        <b/>
        <sz val="11"/>
        <color rgb="FF000000"/>
        <rFont val="Calibri"/>
        <family val="2"/>
        <scheme val="minor"/>
      </rPr>
      <t>Cuadro 2.</t>
    </r>
    <r>
      <rPr>
        <sz val="11"/>
        <color rgb="FF000000"/>
        <rFont val="Calibri"/>
        <family val="2"/>
        <scheme val="minor"/>
      </rPr>
      <t xml:space="preserve"> Indice de costo de la construcción (ICC), nivel general y rubros. Evolucion mensual enero 2018 - junio 2023.</t>
    </r>
  </si>
  <si>
    <r>
      <rPr>
        <b/>
        <sz val="11"/>
        <color rgb="FF000000"/>
        <rFont val="Calibri"/>
        <family val="2"/>
        <scheme val="minor"/>
      </rPr>
      <t>Cuadro 3.</t>
    </r>
    <r>
      <rPr>
        <sz val="11"/>
        <color rgb="FF000000"/>
        <rFont val="Calibri"/>
        <family val="2"/>
        <scheme val="minor"/>
      </rPr>
      <t xml:space="preserve"> Índice de costo de la construcción (ICC), nivel general y rubros. Variaciones mensuales en %, evolución enero 2018 - junio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</si>
</sst>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48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 indent="1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7" fontId="6" fillId="0" borderId="9" xfId="0" applyNumberFormat="1" applyFont="1" applyBorder="1"/>
    <xf numFmtId="17" fontId="6" fillId="0" borderId="10" xfId="0" applyNumberFormat="1" applyFont="1" applyBorder="1"/>
    <xf numFmtId="2" fontId="6" fillId="0" borderId="11" xfId="0" applyNumberFormat="1" applyFont="1" applyBorder="1"/>
    <xf numFmtId="0" fontId="0" fillId="0" borderId="1" xfId="0" applyBorder="1" applyAlignment="1">
      <alignment horizontal="right"/>
    </xf>
    <xf numFmtId="0" fontId="0" fillId="0" borderId="12" xfId="0" applyBorder="1"/>
    <xf numFmtId="2" fontId="6" fillId="0" borderId="2" xfId="0" applyNumberFormat="1" applyFont="1" applyBorder="1"/>
    <xf numFmtId="2" fontId="6" fillId="0" borderId="0" xfId="0" applyNumberFormat="1" applyFont="1"/>
    <xf numFmtId="0" fontId="0" fillId="0" borderId="0" xfId="0" applyAlignment="1">
      <alignment horizontal="right"/>
    </xf>
    <xf numFmtId="0" fontId="0" fillId="0" borderId="13" xfId="0" applyBorder="1"/>
    <xf numFmtId="2" fontId="6" fillId="0" borderId="13" xfId="0" applyNumberFormat="1" applyFont="1" applyBorder="1"/>
    <xf numFmtId="2" fontId="6" fillId="0" borderId="3" xfId="0" applyNumberFormat="1" applyFont="1" applyBorder="1"/>
    <xf numFmtId="2" fontId="6" fillId="0" borderId="14" xfId="0" applyNumberFormat="1" applyFont="1" applyBorder="1"/>
    <xf numFmtId="2" fontId="6" fillId="0" borderId="1" xfId="0" applyNumberFormat="1" applyFont="1" applyBorder="1"/>
    <xf numFmtId="2" fontId="6" fillId="0" borderId="12" xfId="0" applyNumberFormat="1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" xfId="0" applyBorder="1"/>
    <xf numFmtId="0" fontId="2" fillId="2" borderId="0" xfId="1" applyFill="1" applyBorder="1" applyAlignment="1">
      <alignment horizontal="left" indent="1"/>
    </xf>
    <xf numFmtId="0" fontId="8" fillId="2" borderId="0" xfId="0" applyFont="1" applyFill="1"/>
    <xf numFmtId="2" fontId="6" fillId="0" borderId="0" xfId="0" applyNumberFormat="1" applyFont="1" applyBorder="1"/>
    <xf numFmtId="17" fontId="6" fillId="0" borderId="13" xfId="0" applyNumberFormat="1" applyFont="1" applyBorder="1"/>
    <xf numFmtId="17" fontId="6" fillId="0" borderId="14" xfId="0" applyNumberFormat="1" applyFont="1" applyBorder="1"/>
    <xf numFmtId="0" fontId="9" fillId="2" borderId="0" xfId="0" applyFont="1" applyFill="1"/>
    <xf numFmtId="0" fontId="9" fillId="0" borderId="0" xfId="0" applyFont="1"/>
    <xf numFmtId="0" fontId="2" fillId="0" borderId="0" xfId="1"/>
    <xf numFmtId="2" fontId="6" fillId="0" borderId="16" xfId="0" applyNumberFormat="1" applyFont="1" applyBorder="1"/>
    <xf numFmtId="17" fontId="6" fillId="0" borderId="0" xfId="0" applyNumberFormat="1" applyFont="1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</xdr:colOff>
      <xdr:row>0</xdr:row>
      <xdr:rowOff>133350</xdr:rowOff>
    </xdr:from>
    <xdr:to>
      <xdr:col>8</xdr:col>
      <xdr:colOff>120015</xdr:colOff>
      <xdr:row>5</xdr:row>
      <xdr:rowOff>54940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EB583E-5494-4747-AD14-F23B89D6C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" y="133350"/>
          <a:ext cx="6210300" cy="874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"/>
  <sheetViews>
    <sheetView tabSelected="1" workbookViewId="0">
      <selection activeCell="F18" sqref="F18"/>
    </sheetView>
  </sheetViews>
  <sheetFormatPr baseColWidth="10" defaultColWidth="11.5703125" defaultRowHeight="15" x14ac:dyDescent="0.25"/>
  <cols>
    <col min="1" max="16384" width="11.5703125" style="1"/>
  </cols>
  <sheetData>
    <row r="6" spans="1:3" ht="61.5" x14ac:dyDescent="0.9">
      <c r="A6" s="26" t="s">
        <v>0</v>
      </c>
      <c r="C6" s="30"/>
    </row>
    <row r="7" spans="1:3" ht="26.25" x14ac:dyDescent="0.4">
      <c r="A7" s="2" t="s">
        <v>6</v>
      </c>
    </row>
    <row r="9" spans="1:3" x14ac:dyDescent="0.25">
      <c r="A9" s="25" t="s">
        <v>18</v>
      </c>
      <c r="B9" s="1" t="s">
        <v>22</v>
      </c>
    </row>
    <row r="10" spans="1:3" x14ac:dyDescent="0.25">
      <c r="A10" s="25" t="s">
        <v>19</v>
      </c>
      <c r="B10" s="1" t="s">
        <v>23</v>
      </c>
    </row>
    <row r="11" spans="1:3" x14ac:dyDescent="0.25">
      <c r="A11" s="25" t="s">
        <v>20</v>
      </c>
      <c r="B11" s="1" t="s">
        <v>24</v>
      </c>
    </row>
  </sheetData>
  <hyperlinks>
    <hyperlink ref="A9" location="'Cuadro 1'!A1" display="Cuadro 1. Índice de costo de la construcción (ICC), nivel general. Serie original, base 2018=100. Evolución mensual enero 2018 - octubre 2022."/>
    <hyperlink ref="A10" location="'Cuadro 2'!A1" display="Cuadro 2. Indice de costo de la construcción (ICC), nivel general y rubros. Evolucion mensual enero 2018 - octubre 2022."/>
    <hyperlink ref="A11" location="'Cuadro 3'!A1" display="Cuadro 3. Índice de costo de la construcción (ICC), nivel general y rubros. Variaciones mensuales, evolución enero 2018 - octubre 2022.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pane xSplit="5" ySplit="3" topLeftCell="F49" activePane="bottomRight" state="frozen"/>
      <selection pane="topRight" activeCell="F1" sqref="F1"/>
      <selection pane="bottomLeft" activeCell="A4" sqref="A4"/>
      <selection pane="bottomRight" activeCell="B72" sqref="B72"/>
    </sheetView>
  </sheetViews>
  <sheetFormatPr baseColWidth="10" defaultRowHeight="15" x14ac:dyDescent="0.25"/>
  <cols>
    <col min="3" max="3" width="15.7109375" customWidth="1"/>
    <col min="4" max="4" width="19" customWidth="1"/>
    <col min="5" max="5" width="18" customWidth="1"/>
  </cols>
  <sheetData>
    <row r="1" spans="1:11" x14ac:dyDescent="0.25">
      <c r="A1" t="s">
        <v>25</v>
      </c>
      <c r="K1" s="32" t="s">
        <v>21</v>
      </c>
    </row>
    <row r="3" spans="1:11" ht="48" x14ac:dyDescent="0.25">
      <c r="A3" s="3" t="s">
        <v>13</v>
      </c>
      <c r="B3" s="3" t="s">
        <v>0</v>
      </c>
      <c r="C3" s="4" t="s">
        <v>8</v>
      </c>
      <c r="D3" s="4" t="s">
        <v>9</v>
      </c>
      <c r="E3" s="5" t="s">
        <v>10</v>
      </c>
    </row>
    <row r="4" spans="1:11" x14ac:dyDescent="0.25">
      <c r="A4" s="6">
        <v>43101</v>
      </c>
      <c r="B4" s="11">
        <v>83.75</v>
      </c>
      <c r="C4" s="9" t="s">
        <v>7</v>
      </c>
      <c r="D4" s="9" t="s">
        <v>7</v>
      </c>
      <c r="E4" s="10"/>
    </row>
    <row r="5" spans="1:11" x14ac:dyDescent="0.25">
      <c r="A5" s="7">
        <v>43132</v>
      </c>
      <c r="B5" s="11">
        <v>85.24</v>
      </c>
      <c r="C5" s="12">
        <f>(B5/B4-1)*100</f>
        <v>1.7791044776119369</v>
      </c>
      <c r="D5" s="13" t="s">
        <v>7</v>
      </c>
      <c r="E5" s="14"/>
    </row>
    <row r="6" spans="1:11" x14ac:dyDescent="0.25">
      <c r="A6" s="7">
        <v>43160</v>
      </c>
      <c r="B6" s="11">
        <v>90.02</v>
      </c>
      <c r="C6" s="12">
        <f t="shared" ref="C6:C60" si="0">(B6/B5-1)*100</f>
        <v>5.6076959174096608</v>
      </c>
      <c r="D6" s="13" t="s">
        <v>7</v>
      </c>
      <c r="E6" s="14"/>
    </row>
    <row r="7" spans="1:11" x14ac:dyDescent="0.25">
      <c r="A7" s="7">
        <v>43191</v>
      </c>
      <c r="B7" s="11">
        <v>87.05</v>
      </c>
      <c r="C7" s="12">
        <f t="shared" si="0"/>
        <v>-3.299266829593428</v>
      </c>
      <c r="D7" s="13" t="s">
        <v>7</v>
      </c>
      <c r="E7" s="14"/>
    </row>
    <row r="8" spans="1:11" x14ac:dyDescent="0.25">
      <c r="A8" s="7">
        <v>43221</v>
      </c>
      <c r="B8" s="11">
        <v>90.58</v>
      </c>
      <c r="C8" s="12">
        <f t="shared" si="0"/>
        <v>4.055140723721995</v>
      </c>
      <c r="D8" s="13" t="s">
        <v>7</v>
      </c>
      <c r="E8" s="14"/>
    </row>
    <row r="9" spans="1:11" x14ac:dyDescent="0.25">
      <c r="A9" s="7">
        <v>43252</v>
      </c>
      <c r="B9" s="11">
        <v>94.65</v>
      </c>
      <c r="C9" s="12">
        <f t="shared" si="0"/>
        <v>4.4932656215500133</v>
      </c>
      <c r="D9" s="13" t="s">
        <v>7</v>
      </c>
      <c r="E9" s="14"/>
    </row>
    <row r="10" spans="1:11" x14ac:dyDescent="0.25">
      <c r="A10" s="7">
        <v>43282</v>
      </c>
      <c r="B10" s="11">
        <v>97.16</v>
      </c>
      <c r="C10" s="12">
        <f t="shared" si="0"/>
        <v>2.6518753301637554</v>
      </c>
      <c r="D10" s="13" t="s">
        <v>7</v>
      </c>
      <c r="E10" s="14"/>
    </row>
    <row r="11" spans="1:11" x14ac:dyDescent="0.25">
      <c r="A11" s="7">
        <v>43313</v>
      </c>
      <c r="B11" s="11">
        <v>99.33</v>
      </c>
      <c r="C11" s="12">
        <f t="shared" si="0"/>
        <v>2.2334293948126804</v>
      </c>
      <c r="D11" s="13" t="s">
        <v>7</v>
      </c>
      <c r="E11" s="14"/>
    </row>
    <row r="12" spans="1:11" x14ac:dyDescent="0.25">
      <c r="A12" s="7">
        <v>43344</v>
      </c>
      <c r="B12" s="11">
        <v>114.47</v>
      </c>
      <c r="C12" s="12">
        <f t="shared" si="0"/>
        <v>15.242122218866406</v>
      </c>
      <c r="D12" s="13" t="s">
        <v>7</v>
      </c>
      <c r="E12" s="14"/>
    </row>
    <row r="13" spans="1:11" x14ac:dyDescent="0.25">
      <c r="A13" s="7">
        <v>43374</v>
      </c>
      <c r="B13" s="11">
        <v>114.2</v>
      </c>
      <c r="C13" s="12">
        <f t="shared" si="0"/>
        <v>-0.23586966017297151</v>
      </c>
      <c r="D13" s="13" t="s">
        <v>7</v>
      </c>
      <c r="E13" s="14"/>
    </row>
    <row r="14" spans="1:11" x14ac:dyDescent="0.25">
      <c r="A14" s="7">
        <v>43405</v>
      </c>
      <c r="B14" s="11">
        <v>118.86</v>
      </c>
      <c r="C14" s="12">
        <f t="shared" si="0"/>
        <v>4.0805604203152379</v>
      </c>
      <c r="D14" s="13" t="s">
        <v>7</v>
      </c>
      <c r="E14" s="14"/>
    </row>
    <row r="15" spans="1:11" x14ac:dyDescent="0.25">
      <c r="A15" s="7">
        <v>43435</v>
      </c>
      <c r="B15" s="11">
        <v>120.71</v>
      </c>
      <c r="C15" s="12">
        <f t="shared" si="0"/>
        <v>1.5564529698805174</v>
      </c>
      <c r="D15" s="13" t="s">
        <v>7</v>
      </c>
      <c r="E15" s="14"/>
    </row>
    <row r="16" spans="1:11" x14ac:dyDescent="0.25">
      <c r="A16" s="7">
        <v>43466</v>
      </c>
      <c r="B16" s="11">
        <v>122.52</v>
      </c>
      <c r="C16" s="12">
        <f t="shared" si="0"/>
        <v>1.4994615193438809</v>
      </c>
      <c r="D16" s="12">
        <f>(B16/B4-1)*100</f>
        <v>46.292537313432838</v>
      </c>
      <c r="E16" s="15">
        <f>(B16/$B$15-1)*100</f>
        <v>1.4994615193438809</v>
      </c>
    </row>
    <row r="17" spans="1:5" x14ac:dyDescent="0.25">
      <c r="A17" s="7">
        <v>43497</v>
      </c>
      <c r="B17" s="11">
        <v>122.65</v>
      </c>
      <c r="C17" s="12">
        <f t="shared" si="0"/>
        <v>0.10610512569377839</v>
      </c>
      <c r="D17" s="12">
        <f t="shared" ref="D17:D60" si="1">(B17/B5-1)*100</f>
        <v>43.887846081651816</v>
      </c>
      <c r="E17" s="15">
        <f t="shared" ref="E17:E27" si="2">(B17/$B$15-1)*100</f>
        <v>1.6071576505674923</v>
      </c>
    </row>
    <row r="18" spans="1:5" x14ac:dyDescent="0.25">
      <c r="A18" s="7">
        <v>43525</v>
      </c>
      <c r="B18" s="11">
        <v>130.44999999999999</v>
      </c>
      <c r="C18" s="12">
        <f t="shared" si="0"/>
        <v>6.3595597227884104</v>
      </c>
      <c r="D18" s="12">
        <f t="shared" si="1"/>
        <v>44.912241724061317</v>
      </c>
      <c r="E18" s="15">
        <f t="shared" si="2"/>
        <v>8.0689255239831059</v>
      </c>
    </row>
    <row r="19" spans="1:5" x14ac:dyDescent="0.25">
      <c r="A19" s="7">
        <v>43556</v>
      </c>
      <c r="B19" s="11">
        <v>138.13</v>
      </c>
      <c r="C19" s="12">
        <f t="shared" si="0"/>
        <v>5.8873131467995554</v>
      </c>
      <c r="D19" s="12">
        <f t="shared" si="1"/>
        <v>58.678920160827118</v>
      </c>
      <c r="E19" s="15">
        <f t="shared" si="2"/>
        <v>14.431281583961564</v>
      </c>
    </row>
    <row r="20" spans="1:5" x14ac:dyDescent="0.25">
      <c r="A20" s="7">
        <v>43586</v>
      </c>
      <c r="B20" s="11">
        <v>140.57</v>
      </c>
      <c r="C20" s="12">
        <f t="shared" si="0"/>
        <v>1.7664518931441275</v>
      </c>
      <c r="D20" s="12">
        <f t="shared" si="1"/>
        <v>55.188783395893125</v>
      </c>
      <c r="E20" s="15">
        <f t="shared" si="2"/>
        <v>16.452655123850548</v>
      </c>
    </row>
    <row r="21" spans="1:5" x14ac:dyDescent="0.25">
      <c r="A21" s="7">
        <v>43617</v>
      </c>
      <c r="B21" s="11">
        <v>140.81</v>
      </c>
      <c r="C21" s="12">
        <f t="shared" si="0"/>
        <v>0.17073344241302912</v>
      </c>
      <c r="D21" s="12">
        <f t="shared" si="1"/>
        <v>48.76914949815108</v>
      </c>
      <c r="E21" s="15">
        <f t="shared" si="2"/>
        <v>16.65147875072488</v>
      </c>
    </row>
    <row r="22" spans="1:5" x14ac:dyDescent="0.25">
      <c r="A22" s="7">
        <v>43647</v>
      </c>
      <c r="B22" s="11">
        <v>141.97</v>
      </c>
      <c r="C22" s="12">
        <f t="shared" si="0"/>
        <v>0.82380512747672885</v>
      </c>
      <c r="D22" s="12">
        <f t="shared" si="1"/>
        <v>46.119802387813927</v>
      </c>
      <c r="E22" s="15">
        <f t="shared" si="2"/>
        <v>17.612459613950794</v>
      </c>
    </row>
    <row r="23" spans="1:5" x14ac:dyDescent="0.25">
      <c r="A23" s="7">
        <v>43678</v>
      </c>
      <c r="B23" s="11">
        <v>155.94</v>
      </c>
      <c r="C23" s="12">
        <f t="shared" si="0"/>
        <v>9.8401070648728606</v>
      </c>
      <c r="D23" s="12">
        <f t="shared" si="1"/>
        <v>56.991845363938396</v>
      </c>
      <c r="E23" s="15">
        <f t="shared" si="2"/>
        <v>29.185651561593918</v>
      </c>
    </row>
    <row r="24" spans="1:5" x14ac:dyDescent="0.25">
      <c r="A24" s="7">
        <v>43709</v>
      </c>
      <c r="B24" s="11">
        <v>157.47999999999999</v>
      </c>
      <c r="C24" s="12">
        <f t="shared" si="0"/>
        <v>0.9875593176862818</v>
      </c>
      <c r="D24" s="12">
        <f t="shared" si="1"/>
        <v>37.573163274220313</v>
      </c>
      <c r="E24" s="15">
        <f t="shared" si="2"/>
        <v>30.461436500704163</v>
      </c>
    </row>
    <row r="25" spans="1:5" x14ac:dyDescent="0.25">
      <c r="A25" s="7">
        <v>43739</v>
      </c>
      <c r="B25" s="11">
        <v>180.87</v>
      </c>
      <c r="C25" s="12">
        <f t="shared" si="0"/>
        <v>14.852679705359417</v>
      </c>
      <c r="D25" s="12">
        <f t="shared" si="1"/>
        <v>58.380035026269695</v>
      </c>
      <c r="E25" s="15">
        <f>(B25/$B$15-1)*100</f>
        <v>49.838455803164614</v>
      </c>
    </row>
    <row r="26" spans="1:5" x14ac:dyDescent="0.25">
      <c r="A26" s="7">
        <v>43770</v>
      </c>
      <c r="B26" s="11">
        <v>186.89</v>
      </c>
      <c r="C26" s="12">
        <f t="shared" si="0"/>
        <v>3.3283573837562752</v>
      </c>
      <c r="D26" s="12">
        <f t="shared" si="1"/>
        <v>57.235402995120289</v>
      </c>
      <c r="E26" s="15">
        <f t="shared" si="2"/>
        <v>54.825615110595649</v>
      </c>
    </row>
    <row r="27" spans="1:5" x14ac:dyDescent="0.25">
      <c r="A27" s="7">
        <v>43800</v>
      </c>
      <c r="B27" s="11">
        <v>185.69</v>
      </c>
      <c r="C27" s="12">
        <f t="shared" si="0"/>
        <v>-0.64208892931670869</v>
      </c>
      <c r="D27" s="12">
        <f t="shared" si="1"/>
        <v>53.831496976224024</v>
      </c>
      <c r="E27" s="15">
        <f t="shared" si="2"/>
        <v>53.831496976224024</v>
      </c>
    </row>
    <row r="28" spans="1:5" x14ac:dyDescent="0.25">
      <c r="A28" s="7">
        <v>43831</v>
      </c>
      <c r="B28" s="11">
        <v>188.63</v>
      </c>
      <c r="C28" s="12">
        <f t="shared" si="0"/>
        <v>1.5832839679035038</v>
      </c>
      <c r="D28" s="12">
        <f t="shared" si="1"/>
        <v>53.958537381651972</v>
      </c>
      <c r="E28" s="15">
        <f>(B28/$B$27-1)*100</f>
        <v>1.5832839679035038</v>
      </c>
    </row>
    <row r="29" spans="1:5" x14ac:dyDescent="0.25">
      <c r="A29" s="7">
        <v>43862</v>
      </c>
      <c r="B29" s="11">
        <v>188.82</v>
      </c>
      <c r="C29" s="12">
        <f t="shared" si="0"/>
        <v>0.10072628956157015</v>
      </c>
      <c r="D29" s="12">
        <f t="shared" si="1"/>
        <v>53.950264981655096</v>
      </c>
      <c r="E29" s="15">
        <f t="shared" ref="E29:E39" si="3">(B29/$B$27-1)*100</f>
        <v>1.685605040659155</v>
      </c>
    </row>
    <row r="30" spans="1:5" x14ac:dyDescent="0.25">
      <c r="A30" s="7">
        <v>43891</v>
      </c>
      <c r="B30" s="11">
        <v>190.91</v>
      </c>
      <c r="C30" s="12">
        <f t="shared" si="0"/>
        <v>1.1068742717932345</v>
      </c>
      <c r="D30" s="12">
        <f t="shared" si="1"/>
        <v>46.34725948639327</v>
      </c>
      <c r="E30" s="15">
        <f t="shared" si="3"/>
        <v>2.8111368409715176</v>
      </c>
    </row>
    <row r="31" spans="1:5" x14ac:dyDescent="0.25">
      <c r="A31" s="7">
        <v>43922</v>
      </c>
      <c r="B31" s="11">
        <v>193.43</v>
      </c>
      <c r="C31" s="12">
        <f t="shared" si="0"/>
        <v>1.3199937143156593</v>
      </c>
      <c r="D31" s="12">
        <f t="shared" si="1"/>
        <v>40.034749873307774</v>
      </c>
      <c r="E31" s="15">
        <f t="shared" si="3"/>
        <v>4.1682373848888066</v>
      </c>
    </row>
    <row r="32" spans="1:5" x14ac:dyDescent="0.25">
      <c r="A32" s="7">
        <v>43952</v>
      </c>
      <c r="B32" s="11">
        <v>196.91</v>
      </c>
      <c r="C32" s="12">
        <f t="shared" si="0"/>
        <v>1.7991004497751151</v>
      </c>
      <c r="D32" s="12">
        <f t="shared" si="1"/>
        <v>40.079675606459418</v>
      </c>
      <c r="E32" s="15">
        <f t="shared" si="3"/>
        <v>6.0423286122031294</v>
      </c>
    </row>
    <row r="33" spans="1:5" x14ac:dyDescent="0.25">
      <c r="A33" s="7">
        <v>43983</v>
      </c>
      <c r="B33" s="11">
        <v>201.13</v>
      </c>
      <c r="C33" s="12">
        <f t="shared" si="0"/>
        <v>2.1431110659692276</v>
      </c>
      <c r="D33" s="12">
        <f t="shared" si="1"/>
        <v>42.837866628790565</v>
      </c>
      <c r="E33" s="15">
        <f t="shared" si="3"/>
        <v>8.3149334913026998</v>
      </c>
    </row>
    <row r="34" spans="1:5" x14ac:dyDescent="0.25">
      <c r="A34" s="7">
        <v>44013</v>
      </c>
      <c r="B34" s="11">
        <v>218.72</v>
      </c>
      <c r="C34" s="12">
        <f t="shared" si="0"/>
        <v>8.7455874310147674</v>
      </c>
      <c r="D34" s="12">
        <f t="shared" si="1"/>
        <v>54.060717052898497</v>
      </c>
      <c r="E34" s="15">
        <f t="shared" si="3"/>
        <v>17.787710700630079</v>
      </c>
    </row>
    <row r="35" spans="1:5" x14ac:dyDescent="0.25">
      <c r="A35" s="7">
        <v>44044</v>
      </c>
      <c r="B35" s="11">
        <v>231.27</v>
      </c>
      <c r="C35" s="12">
        <f t="shared" si="0"/>
        <v>5.737929773226047</v>
      </c>
      <c r="D35" s="12">
        <f t="shared" si="1"/>
        <v>48.307041169680652</v>
      </c>
      <c r="E35" s="15">
        <f t="shared" si="3"/>
        <v>24.546286822122898</v>
      </c>
    </row>
    <row r="36" spans="1:5" x14ac:dyDescent="0.25">
      <c r="A36" s="7">
        <v>44075</v>
      </c>
      <c r="B36" s="11">
        <v>239.61</v>
      </c>
      <c r="C36" s="12">
        <f t="shared" si="0"/>
        <v>3.606174601115586</v>
      </c>
      <c r="D36" s="12">
        <f t="shared" si="1"/>
        <v>52.152654305308623</v>
      </c>
      <c r="E36" s="15">
        <f t="shared" si="3"/>
        <v>29.03764338413486</v>
      </c>
    </row>
    <row r="37" spans="1:5" x14ac:dyDescent="0.25">
      <c r="A37" s="7">
        <v>44105</v>
      </c>
      <c r="B37" s="11">
        <v>248.29</v>
      </c>
      <c r="C37" s="12">
        <f t="shared" si="0"/>
        <v>3.6225533158048329</v>
      </c>
      <c r="D37" s="12">
        <f t="shared" si="1"/>
        <v>37.27539116492509</v>
      </c>
      <c r="E37" s="15">
        <f t="shared" si="3"/>
        <v>33.712100813183255</v>
      </c>
    </row>
    <row r="38" spans="1:5" x14ac:dyDescent="0.25">
      <c r="A38" s="7">
        <v>44136</v>
      </c>
      <c r="B38" s="11">
        <v>299.10000000000002</v>
      </c>
      <c r="C38" s="12">
        <f t="shared" si="0"/>
        <v>20.463973579282314</v>
      </c>
      <c r="D38" s="12">
        <f t="shared" si="1"/>
        <v>60.040665632190084</v>
      </c>
      <c r="E38" s="15">
        <f t="shared" si="3"/>
        <v>61.074909795896403</v>
      </c>
    </row>
    <row r="39" spans="1:5" x14ac:dyDescent="0.25">
      <c r="A39" s="7">
        <v>44166</v>
      </c>
      <c r="B39" s="11">
        <v>298.52999999999997</v>
      </c>
      <c r="C39" s="12">
        <f t="shared" si="0"/>
        <v>-0.19057171514544891</v>
      </c>
      <c r="D39" s="12">
        <f t="shared" si="1"/>
        <v>60.76794657762936</v>
      </c>
      <c r="E39" s="15">
        <f t="shared" si="3"/>
        <v>60.76794657762936</v>
      </c>
    </row>
    <row r="40" spans="1:5" x14ac:dyDescent="0.25">
      <c r="A40" s="7">
        <v>44197</v>
      </c>
      <c r="B40" s="11">
        <v>306.62</v>
      </c>
      <c r="C40" s="12">
        <f t="shared" si="0"/>
        <v>2.709945399122371</v>
      </c>
      <c r="D40" s="12">
        <f t="shared" si="1"/>
        <v>62.551025817738434</v>
      </c>
      <c r="E40" s="15">
        <f>(B40/$B$39-1)*100</f>
        <v>2.709945399122371</v>
      </c>
    </row>
    <row r="41" spans="1:5" x14ac:dyDescent="0.25">
      <c r="A41" s="7">
        <v>44228</v>
      </c>
      <c r="B41" s="11">
        <v>320.73</v>
      </c>
      <c r="C41" s="12">
        <f t="shared" si="0"/>
        <v>4.6017872284912942</v>
      </c>
      <c r="D41" s="12">
        <f t="shared" si="1"/>
        <v>69.860184302510348</v>
      </c>
      <c r="E41" s="15">
        <f t="shared" ref="E41:E50" si="4">(B41/$B$39-1)*100</f>
        <v>7.436438548889579</v>
      </c>
    </row>
    <row r="42" spans="1:5" x14ac:dyDescent="0.25">
      <c r="A42" s="7">
        <v>44256</v>
      </c>
      <c r="B42" s="11">
        <v>323.7</v>
      </c>
      <c r="C42" s="12">
        <f t="shared" si="0"/>
        <v>0.92601253390700577</v>
      </c>
      <c r="D42" s="12">
        <f t="shared" si="1"/>
        <v>69.556335446021691</v>
      </c>
      <c r="E42" s="15">
        <f t="shared" si="4"/>
        <v>8.4313134358356088</v>
      </c>
    </row>
    <row r="43" spans="1:5" x14ac:dyDescent="0.25">
      <c r="A43" s="7">
        <v>44287</v>
      </c>
      <c r="B43" s="11">
        <v>349.7</v>
      </c>
      <c r="C43" s="12">
        <f t="shared" si="0"/>
        <v>8.032128514056236</v>
      </c>
      <c r="D43" s="12">
        <f t="shared" si="1"/>
        <v>80.788915886884126</v>
      </c>
      <c r="E43" s="15">
        <f t="shared" si="4"/>
        <v>17.140655880481038</v>
      </c>
    </row>
    <row r="44" spans="1:5" x14ac:dyDescent="0.25">
      <c r="A44" s="7">
        <v>44317</v>
      </c>
      <c r="B44" s="11">
        <v>349.92</v>
      </c>
      <c r="C44" s="12">
        <f t="shared" si="0"/>
        <v>6.2911066628545953E-2</v>
      </c>
      <c r="D44" s="12">
        <f t="shared" si="1"/>
        <v>77.705550759230107</v>
      </c>
      <c r="E44" s="15">
        <f t="shared" si="4"/>
        <v>17.214350316551119</v>
      </c>
    </row>
    <row r="45" spans="1:5" x14ac:dyDescent="0.25">
      <c r="A45" s="7">
        <v>44348</v>
      </c>
      <c r="B45" s="11">
        <v>353.6</v>
      </c>
      <c r="C45" s="12">
        <f t="shared" si="0"/>
        <v>1.0516689529035173</v>
      </c>
      <c r="D45" s="12">
        <f t="shared" si="1"/>
        <v>75.806692189131425</v>
      </c>
      <c r="E45" s="15">
        <f t="shared" si="4"/>
        <v>18.447057247177856</v>
      </c>
    </row>
    <row r="46" spans="1:5" x14ac:dyDescent="0.25">
      <c r="A46" s="7">
        <v>44378</v>
      </c>
      <c r="B46" s="11">
        <v>374.31</v>
      </c>
      <c r="C46" s="12">
        <f t="shared" si="0"/>
        <v>5.8569004524886781</v>
      </c>
      <c r="D46" s="12">
        <f t="shared" si="1"/>
        <v>71.136613021214345</v>
      </c>
      <c r="E46" s="15">
        <f t="shared" si="4"/>
        <v>25.384383479047344</v>
      </c>
    </row>
    <row r="47" spans="1:5" x14ac:dyDescent="0.25">
      <c r="A47" s="7">
        <v>44409</v>
      </c>
      <c r="B47" s="11">
        <v>382.81</v>
      </c>
      <c r="C47" s="12">
        <f t="shared" si="0"/>
        <v>2.2708450215062292</v>
      </c>
      <c r="D47" s="12">
        <f t="shared" si="1"/>
        <v>65.525143771349505</v>
      </c>
      <c r="E47" s="15">
        <f t="shared" si="4"/>
        <v>28.231668509027585</v>
      </c>
    </row>
    <row r="48" spans="1:5" x14ac:dyDescent="0.25">
      <c r="A48" s="7">
        <v>44440</v>
      </c>
      <c r="B48" s="11">
        <v>388.34</v>
      </c>
      <c r="C48" s="12">
        <f t="shared" si="0"/>
        <v>1.4445808625688894</v>
      </c>
      <c r="D48" s="12">
        <f t="shared" si="1"/>
        <v>62.071699845582387</v>
      </c>
      <c r="E48" s="15">
        <f t="shared" si="4"/>
        <v>30.084078652061773</v>
      </c>
    </row>
    <row r="49" spans="1:5" x14ac:dyDescent="0.25">
      <c r="A49" s="7">
        <v>44470</v>
      </c>
      <c r="B49" s="11">
        <v>407.36</v>
      </c>
      <c r="C49" s="12">
        <f t="shared" si="0"/>
        <v>4.8977699953648868</v>
      </c>
      <c r="D49" s="12">
        <f t="shared" si="1"/>
        <v>64.066212896210089</v>
      </c>
      <c r="E49" s="15">
        <f>(B49/$B$39-1)*100</f>
        <v>36.455297625029324</v>
      </c>
    </row>
    <row r="50" spans="1:5" x14ac:dyDescent="0.25">
      <c r="A50" s="7">
        <v>44501</v>
      </c>
      <c r="B50" s="11">
        <v>415.44</v>
      </c>
      <c r="C50" s="12">
        <f t="shared" si="0"/>
        <v>1.9835035349567987</v>
      </c>
      <c r="D50" s="12">
        <f t="shared" si="1"/>
        <v>38.896690070210617</v>
      </c>
      <c r="E50" s="15">
        <f t="shared" si="4"/>
        <v>39.161893277057594</v>
      </c>
    </row>
    <row r="51" spans="1:5" x14ac:dyDescent="0.25">
      <c r="A51" s="7">
        <v>44531</v>
      </c>
      <c r="B51" s="11">
        <v>414.76</v>
      </c>
      <c r="C51" s="12">
        <f t="shared" si="0"/>
        <v>-0.16368187945311474</v>
      </c>
      <c r="D51" s="12">
        <f t="shared" si="1"/>
        <v>38.934110474659178</v>
      </c>
      <c r="E51" s="15">
        <f>(B51/$B$39-1)*100</f>
        <v>38.934110474659178</v>
      </c>
    </row>
    <row r="52" spans="1:5" x14ac:dyDescent="0.25">
      <c r="A52" s="7">
        <v>44562</v>
      </c>
      <c r="B52" s="11">
        <v>432.94</v>
      </c>
      <c r="C52" s="12">
        <f t="shared" si="0"/>
        <v>4.3832577876362189</v>
      </c>
      <c r="D52" s="12">
        <f t="shared" si="1"/>
        <v>41.197573543800139</v>
      </c>
      <c r="E52" s="15">
        <f>(B52/$B$51-1)*100</f>
        <v>4.3832577876362189</v>
      </c>
    </row>
    <row r="53" spans="1:5" x14ac:dyDescent="0.25">
      <c r="A53" s="7">
        <v>44593</v>
      </c>
      <c r="B53" s="11">
        <v>450.39</v>
      </c>
      <c r="C53" s="12">
        <f t="shared" si="0"/>
        <v>4.0305816048413101</v>
      </c>
      <c r="D53" s="12">
        <f t="shared" si="1"/>
        <v>40.426526985314752</v>
      </c>
      <c r="E53" s="15">
        <f t="shared" ref="E53:E60" si="5">(B53/$B$51-1)*100</f>
        <v>8.5905101745587853</v>
      </c>
    </row>
    <row r="54" spans="1:5" x14ac:dyDescent="0.25">
      <c r="A54" s="7">
        <v>44621</v>
      </c>
      <c r="B54" s="11">
        <v>491.49</v>
      </c>
      <c r="C54" s="12">
        <f t="shared" si="0"/>
        <v>9.1254246319856236</v>
      </c>
      <c r="D54" s="12">
        <f t="shared" si="1"/>
        <v>51.835032437442074</v>
      </c>
      <c r="E54" s="15">
        <f t="shared" si="5"/>
        <v>18.499855338026805</v>
      </c>
    </row>
    <row r="55" spans="1:5" x14ac:dyDescent="0.25">
      <c r="A55" s="7">
        <v>44652</v>
      </c>
      <c r="B55" s="11">
        <v>497.5</v>
      </c>
      <c r="C55" s="12">
        <f t="shared" si="0"/>
        <v>1.2228122647459649</v>
      </c>
      <c r="D55" s="12">
        <f t="shared" si="1"/>
        <v>42.264798398627399</v>
      </c>
      <c r="E55" s="15">
        <f t="shared" si="5"/>
        <v>19.948886102806451</v>
      </c>
    </row>
    <row r="56" spans="1:5" x14ac:dyDescent="0.25">
      <c r="A56" s="7">
        <v>44682</v>
      </c>
      <c r="B56" s="11">
        <v>533.46</v>
      </c>
      <c r="C56" s="12">
        <f t="shared" si="0"/>
        <v>7.2281407035176048</v>
      </c>
      <c r="D56" s="12">
        <f t="shared" si="1"/>
        <v>52.451989026063096</v>
      </c>
      <c r="E56" s="15">
        <f t="shared" si="5"/>
        <v>28.618960362619351</v>
      </c>
    </row>
    <row r="57" spans="1:5" x14ac:dyDescent="0.25">
      <c r="A57" s="7">
        <v>44713</v>
      </c>
      <c r="B57" s="11">
        <v>575.47</v>
      </c>
      <c r="C57" s="12">
        <f t="shared" si="0"/>
        <v>7.8750046863869771</v>
      </c>
      <c r="D57" s="12">
        <f t="shared" si="1"/>
        <v>62.746040723981892</v>
      </c>
      <c r="E57" s="15">
        <f t="shared" si="5"/>
        <v>38.747709518757858</v>
      </c>
    </row>
    <row r="58" spans="1:5" x14ac:dyDescent="0.25">
      <c r="A58" s="7">
        <v>44743</v>
      </c>
      <c r="B58" s="11">
        <v>663.36</v>
      </c>
      <c r="C58" s="12">
        <f t="shared" si="0"/>
        <v>15.272733591672893</v>
      </c>
      <c r="D58" s="12">
        <f t="shared" si="1"/>
        <v>77.222088643103319</v>
      </c>
      <c r="E58" s="15">
        <f t="shared" si="5"/>
        <v>59.938277558105902</v>
      </c>
    </row>
    <row r="59" spans="1:5" x14ac:dyDescent="0.25">
      <c r="A59" s="7">
        <v>44774</v>
      </c>
      <c r="B59" s="11">
        <v>694.68</v>
      </c>
      <c r="C59" s="12">
        <f t="shared" si="0"/>
        <v>4.7214182344428313</v>
      </c>
      <c r="D59" s="12">
        <f t="shared" si="1"/>
        <v>81.468613672579067</v>
      </c>
      <c r="E59" s="15">
        <f t="shared" si="5"/>
        <v>67.489632558588085</v>
      </c>
    </row>
    <row r="60" spans="1:5" x14ac:dyDescent="0.25">
      <c r="A60" s="7">
        <v>44805</v>
      </c>
      <c r="B60" s="11">
        <v>717.64</v>
      </c>
      <c r="C60" s="12">
        <f t="shared" si="0"/>
        <v>3.3051189036678918</v>
      </c>
      <c r="D60" s="12">
        <f t="shared" si="1"/>
        <v>84.796827522274313</v>
      </c>
      <c r="E60" s="15">
        <f t="shared" si="5"/>
        <v>73.025364065965874</v>
      </c>
    </row>
    <row r="61" spans="1:5" x14ac:dyDescent="0.25">
      <c r="A61" s="28">
        <v>44835</v>
      </c>
      <c r="B61" s="27">
        <v>743.52</v>
      </c>
      <c r="C61" s="27">
        <f t="shared" ref="C61:C64" si="6">(B61/B60-1)*100</f>
        <v>3.6062649796555268</v>
      </c>
      <c r="D61" s="27">
        <f t="shared" ref="D61:D64" si="7">(B61/B49-1)*100</f>
        <v>82.521602513747055</v>
      </c>
      <c r="E61" s="15">
        <f t="shared" ref="E61:E63" si="8">(B61/$B$51-1)*100</f>
        <v>79.265117176198288</v>
      </c>
    </row>
    <row r="62" spans="1:5" x14ac:dyDescent="0.25">
      <c r="A62" s="28">
        <v>44866</v>
      </c>
      <c r="B62" s="27">
        <v>806.27</v>
      </c>
      <c r="C62" s="27">
        <f t="shared" si="6"/>
        <v>8.4395846782870709</v>
      </c>
      <c r="D62" s="27">
        <f t="shared" si="7"/>
        <v>94.076160215674946</v>
      </c>
      <c r="E62" s="15">
        <f t="shared" si="8"/>
        <v>94.394348538914059</v>
      </c>
    </row>
    <row r="63" spans="1:5" x14ac:dyDescent="0.25">
      <c r="A63" s="28">
        <v>44896</v>
      </c>
      <c r="B63" s="27">
        <v>838.05</v>
      </c>
      <c r="C63" s="27">
        <f t="shared" si="6"/>
        <v>3.9416076500427888</v>
      </c>
      <c r="D63" s="27">
        <f t="shared" si="7"/>
        <v>102.05661105217474</v>
      </c>
      <c r="E63" s="15">
        <f t="shared" si="8"/>
        <v>102.05661105217474</v>
      </c>
    </row>
    <row r="64" spans="1:5" x14ac:dyDescent="0.25">
      <c r="A64" s="28">
        <v>44927</v>
      </c>
      <c r="B64" s="27">
        <v>929.60187508697504</v>
      </c>
      <c r="C64" s="27">
        <f t="shared" si="6"/>
        <v>10.924392946360605</v>
      </c>
      <c r="D64" s="27">
        <f t="shared" si="7"/>
        <v>114.71840788261076</v>
      </c>
      <c r="E64" s="15">
        <f t="shared" ref="E64:E69" si="9">(B64/B$63-1)*100</f>
        <v>10.924392946360605</v>
      </c>
    </row>
    <row r="65" spans="1:5" x14ac:dyDescent="0.25">
      <c r="A65" s="28">
        <v>44958</v>
      </c>
      <c r="B65" s="27">
        <v>976.092480186795</v>
      </c>
      <c r="C65" s="27">
        <f t="shared" ref="C65" si="10">(B65/B64-1)*100</f>
        <v>5.0011307362595625</v>
      </c>
      <c r="D65" s="27">
        <f t="shared" ref="D65" si="11">(B65/B53-1)*100</f>
        <v>116.72161464215347</v>
      </c>
      <c r="E65" s="15">
        <f t="shared" si="9"/>
        <v>16.471866856010386</v>
      </c>
    </row>
    <row r="66" spans="1:5" x14ac:dyDescent="0.25">
      <c r="A66" s="28">
        <v>44986</v>
      </c>
      <c r="B66" s="27">
        <v>1006.64706428821</v>
      </c>
      <c r="C66" s="27">
        <f t="shared" ref="C66" si="12">(B66/B65-1)*100</f>
        <v>3.1302960243652089</v>
      </c>
      <c r="D66" s="27">
        <f t="shared" ref="D66" si="13">(B66/B54-1)*100</f>
        <v>104.81537046292092</v>
      </c>
      <c r="E66" s="27">
        <f t="shared" si="9"/>
        <v>20.117781073708031</v>
      </c>
    </row>
    <row r="67" spans="1:5" x14ac:dyDescent="0.25">
      <c r="A67" s="28">
        <v>45017</v>
      </c>
      <c r="B67" s="27">
        <v>1087.8051381989701</v>
      </c>
      <c r="C67" s="27">
        <f t="shared" ref="C67" si="14">(B67/B66-1)*100</f>
        <v>8.0622173142824494</v>
      </c>
      <c r="D67" s="27">
        <f t="shared" ref="D67" si="15">(B67/B55-1)*100</f>
        <v>118.65429913547136</v>
      </c>
      <c r="E67" s="27">
        <f t="shared" si="9"/>
        <v>29.801937616964391</v>
      </c>
    </row>
    <row r="68" spans="1:5" x14ac:dyDescent="0.25">
      <c r="A68" s="28">
        <v>45047</v>
      </c>
      <c r="B68" s="27">
        <v>1160.9980592696299</v>
      </c>
      <c r="C68" s="27">
        <f t="shared" ref="C68" si="16">(B68/B67-1)*100</f>
        <v>6.7284956193387702</v>
      </c>
      <c r="D68" s="27">
        <f>(B68/B56-1)*100</f>
        <v>117.6354476942282</v>
      </c>
      <c r="E68" s="27">
        <f t="shared" si="9"/>
        <v>38.535655303338714</v>
      </c>
    </row>
    <row r="69" spans="1:5" x14ac:dyDescent="0.25">
      <c r="A69" s="28">
        <v>45078</v>
      </c>
      <c r="B69" s="27">
        <v>1260.06135527741</v>
      </c>
      <c r="C69" s="27">
        <f t="shared" ref="C69" si="17">(B69/B68-1)*100</f>
        <v>8.5325978985787199</v>
      </c>
      <c r="D69" s="27">
        <f>(B69/B57-1)*100</f>
        <v>118.96212752661475</v>
      </c>
      <c r="E69" s="27">
        <f t="shared" si="9"/>
        <v>50.356345716533625</v>
      </c>
    </row>
    <row r="70" spans="1:5" x14ac:dyDescent="0.25">
      <c r="A70" s="28">
        <v>45108</v>
      </c>
      <c r="B70" s="27">
        <v>1369.6917911753001</v>
      </c>
      <c r="C70" s="27">
        <f t="shared" ref="C70" si="18">(B70/B69-1)*100</f>
        <v>8.700404582581168</v>
      </c>
      <c r="D70" s="27">
        <f>(B70/B58-1)*100</f>
        <v>106.47789905561082</v>
      </c>
      <c r="E70" s="27">
        <f t="shared" ref="E70" si="19">(B70/B$63-1)*100</f>
        <v>63.437956109456486</v>
      </c>
    </row>
    <row r="71" spans="1:5" x14ac:dyDescent="0.25">
      <c r="A71" s="28">
        <v>45139</v>
      </c>
      <c r="B71" s="27">
        <v>1671.10060849409</v>
      </c>
      <c r="C71" s="27">
        <f t="shared" ref="C71" si="20">(B71/B70-1)*100</f>
        <v>22.005594197228717</v>
      </c>
      <c r="D71" s="27">
        <f>(B71/B59-1)*100</f>
        <v>140.55689072581478</v>
      </c>
      <c r="E71" s="27">
        <f>(B71/B$63-1)*100</f>
        <v>99.40344949514828</v>
      </c>
    </row>
    <row r="72" spans="1:5" x14ac:dyDescent="0.25">
      <c r="A72" s="29">
        <v>45170</v>
      </c>
      <c r="B72" s="33">
        <v>1760.6332352055199</v>
      </c>
      <c r="C72" s="16">
        <f t="shared" ref="C72" si="21">(B72/B71-1)*100</f>
        <v>5.3577041535585401</v>
      </c>
      <c r="D72" s="16">
        <f>(B72/B60-1)*100</f>
        <v>145.33655247833454</v>
      </c>
      <c r="E72" s="17">
        <f>(B72/B$63-1)*100</f>
        <v>110.08689639108881</v>
      </c>
    </row>
    <row r="73" spans="1:5" x14ac:dyDescent="0.25">
      <c r="B73" s="27"/>
    </row>
    <row r="74" spans="1:5" x14ac:dyDescent="0.25">
      <c r="A74" t="s">
        <v>17</v>
      </c>
    </row>
  </sheetData>
  <hyperlinks>
    <hyperlink ref="K1" location="Índice!A1" display="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>
      <pane xSplit="10" ySplit="4" topLeftCell="K50" activePane="bottomRight" state="frozen"/>
      <selection pane="topRight" activeCell="K1" sqref="K1"/>
      <selection pane="bottomLeft" activeCell="A5" sqref="A5"/>
      <selection pane="bottomRight" activeCell="B73" sqref="B73:J73"/>
    </sheetView>
  </sheetViews>
  <sheetFormatPr baseColWidth="10" defaultRowHeight="15" x14ac:dyDescent="0.25"/>
  <cols>
    <col min="2" max="2" width="11.7109375" customWidth="1"/>
    <col min="4" max="4" width="14.7109375" customWidth="1"/>
    <col min="6" max="6" width="12.5703125" customWidth="1"/>
    <col min="7" max="7" width="9.7109375" customWidth="1"/>
  </cols>
  <sheetData>
    <row r="1" spans="1:12" x14ac:dyDescent="0.25">
      <c r="A1" t="s">
        <v>26</v>
      </c>
      <c r="L1" s="32" t="s">
        <v>21</v>
      </c>
    </row>
    <row r="3" spans="1:12" x14ac:dyDescent="0.25">
      <c r="B3" s="22" t="s">
        <v>14</v>
      </c>
      <c r="C3" s="35" t="s">
        <v>15</v>
      </c>
      <c r="D3" s="36"/>
      <c r="E3" s="36"/>
      <c r="F3" s="36"/>
      <c r="G3" s="36"/>
      <c r="H3" s="36"/>
      <c r="I3" s="36"/>
      <c r="J3" s="37"/>
    </row>
    <row r="4" spans="1:12" ht="36.75" customHeight="1" x14ac:dyDescent="0.25">
      <c r="A4" s="22" t="s">
        <v>13</v>
      </c>
      <c r="B4" s="22" t="s">
        <v>0</v>
      </c>
      <c r="C4" s="4" t="s">
        <v>5</v>
      </c>
      <c r="D4" s="20" t="s">
        <v>11</v>
      </c>
      <c r="E4" s="20" t="s">
        <v>12</v>
      </c>
      <c r="F4" s="20" t="s">
        <v>16</v>
      </c>
      <c r="G4" s="20" t="s">
        <v>4</v>
      </c>
      <c r="H4" s="20" t="s">
        <v>3</v>
      </c>
      <c r="I4" s="20" t="s">
        <v>2</v>
      </c>
      <c r="J4" s="21" t="s">
        <v>1</v>
      </c>
    </row>
    <row r="5" spans="1:12" x14ac:dyDescent="0.25">
      <c r="A5" s="7">
        <v>43101</v>
      </c>
      <c r="B5" s="8">
        <f>'Cuadro 1'!B4</f>
        <v>83.75</v>
      </c>
      <c r="C5" s="18">
        <v>87.311353859999997</v>
      </c>
      <c r="D5" s="18">
        <v>75.615290139999999</v>
      </c>
      <c r="E5" s="18">
        <v>80.021880699999997</v>
      </c>
      <c r="F5" s="18">
        <v>73.336065199999993</v>
      </c>
      <c r="G5" s="18">
        <v>75.221502000000001</v>
      </c>
      <c r="H5" s="18">
        <v>64.811886889999997</v>
      </c>
      <c r="I5" s="18">
        <v>81.292189930000006</v>
      </c>
      <c r="J5" s="19">
        <v>90.266170619999997</v>
      </c>
    </row>
    <row r="6" spans="1:12" x14ac:dyDescent="0.25">
      <c r="A6" s="7">
        <v>43132</v>
      </c>
      <c r="B6" s="11">
        <f>'Cuadro 1'!B5</f>
        <v>85.24</v>
      </c>
      <c r="C6" s="12">
        <v>88.567313220000003</v>
      </c>
      <c r="D6" s="12">
        <v>77.78079529</v>
      </c>
      <c r="E6" s="12">
        <v>86.760959839999998</v>
      </c>
      <c r="F6" s="12">
        <v>74.742225849999997</v>
      </c>
      <c r="G6" s="12">
        <v>75.939049460000007</v>
      </c>
      <c r="H6" s="12">
        <v>66.058580359999993</v>
      </c>
      <c r="I6" s="12">
        <v>75.161378389999996</v>
      </c>
      <c r="J6" s="15">
        <v>91.61560068</v>
      </c>
    </row>
    <row r="7" spans="1:12" x14ac:dyDescent="0.25">
      <c r="A7" s="7">
        <v>43160</v>
      </c>
      <c r="B7" s="11">
        <f>'Cuadro 1'!B6</f>
        <v>90.02</v>
      </c>
      <c r="C7" s="12">
        <v>89.491303189999996</v>
      </c>
      <c r="D7" s="12">
        <v>110.1481759</v>
      </c>
      <c r="E7" s="12">
        <v>86.371652260000005</v>
      </c>
      <c r="F7" s="12">
        <v>72.800330020000004</v>
      </c>
      <c r="G7" s="12">
        <v>75.199966079999996</v>
      </c>
      <c r="H7" s="12">
        <v>75.219720629999998</v>
      </c>
      <c r="I7" s="12">
        <v>77.612885379999994</v>
      </c>
      <c r="J7" s="15">
        <v>92.970975359999997</v>
      </c>
    </row>
    <row r="8" spans="1:12" x14ac:dyDescent="0.25">
      <c r="A8" s="7">
        <v>43191</v>
      </c>
      <c r="B8" s="11">
        <f>'Cuadro 1'!B7</f>
        <v>87.05</v>
      </c>
      <c r="C8" s="12">
        <v>88.767313299999998</v>
      </c>
      <c r="D8" s="12">
        <v>81.488271679999997</v>
      </c>
      <c r="E8" s="12">
        <v>89.31025794</v>
      </c>
      <c r="F8" s="12">
        <v>72.967427979999997</v>
      </c>
      <c r="G8" s="12">
        <v>77.380795180000007</v>
      </c>
      <c r="H8" s="12">
        <v>73.084130680000001</v>
      </c>
      <c r="I8" s="12">
        <v>84.908537490000001</v>
      </c>
      <c r="J8" s="15">
        <v>92.970975359999997</v>
      </c>
    </row>
    <row r="9" spans="1:12" x14ac:dyDescent="0.25">
      <c r="A9" s="7">
        <v>43221</v>
      </c>
      <c r="B9" s="11">
        <f>'Cuadro 1'!B8</f>
        <v>90.58</v>
      </c>
      <c r="C9" s="12">
        <v>91.204913939999997</v>
      </c>
      <c r="D9" s="12">
        <v>88.951581469999994</v>
      </c>
      <c r="E9" s="12">
        <v>91.318228860000005</v>
      </c>
      <c r="F9" s="12">
        <v>86.328838020000006</v>
      </c>
      <c r="G9" s="12">
        <v>86.48099028</v>
      </c>
      <c r="H9" s="12">
        <v>83.216004429999998</v>
      </c>
      <c r="I9" s="12">
        <v>91.280275340000003</v>
      </c>
      <c r="J9" s="15">
        <v>92.970975359999997</v>
      </c>
    </row>
    <row r="10" spans="1:12" x14ac:dyDescent="0.25">
      <c r="A10" s="7">
        <v>43252</v>
      </c>
      <c r="B10" s="11">
        <f>'Cuadro 1'!B9</f>
        <v>94.65</v>
      </c>
      <c r="C10" s="12">
        <v>96.213321719999996</v>
      </c>
      <c r="D10" s="12">
        <v>91.474132249999997</v>
      </c>
      <c r="E10" s="12">
        <v>95.570724100000007</v>
      </c>
      <c r="F10" s="12">
        <v>103.5750285</v>
      </c>
      <c r="G10" s="12">
        <v>101.1178183</v>
      </c>
      <c r="H10" s="12">
        <v>86.166923819999994</v>
      </c>
      <c r="I10" s="12">
        <v>95.683176450000005</v>
      </c>
      <c r="J10" s="15">
        <v>92.970975359999997</v>
      </c>
    </row>
    <row r="11" spans="1:12" x14ac:dyDescent="0.25">
      <c r="A11" s="7">
        <v>43282</v>
      </c>
      <c r="B11" s="11">
        <f>'Cuadro 1'!B10</f>
        <v>97.16</v>
      </c>
      <c r="C11" s="12">
        <v>103.1694292</v>
      </c>
      <c r="D11" s="12">
        <v>100.0909446</v>
      </c>
      <c r="E11" s="12">
        <v>99.164668840000004</v>
      </c>
      <c r="F11" s="12">
        <v>104.5064266</v>
      </c>
      <c r="G11" s="12">
        <v>102.87172940000001</v>
      </c>
      <c r="H11" s="12">
        <v>95.532052789999995</v>
      </c>
      <c r="I11" s="12">
        <v>98.476177410000005</v>
      </c>
      <c r="J11" s="15">
        <v>92.970975359999997</v>
      </c>
    </row>
    <row r="12" spans="1:12" x14ac:dyDescent="0.25">
      <c r="A12" s="7">
        <v>43313</v>
      </c>
      <c r="B12" s="11">
        <f>'Cuadro 1'!B11</f>
        <v>99.33</v>
      </c>
      <c r="C12" s="12">
        <v>109.6687417</v>
      </c>
      <c r="D12" s="12">
        <v>103.8601792</v>
      </c>
      <c r="E12" s="12">
        <v>101.0482135</v>
      </c>
      <c r="F12" s="12">
        <v>110.2095096</v>
      </c>
      <c r="G12" s="12">
        <v>106.7738489</v>
      </c>
      <c r="H12" s="12">
        <v>104.2240481</v>
      </c>
      <c r="I12" s="12">
        <v>99.721417599999995</v>
      </c>
      <c r="J12" s="15">
        <v>92.970975359999997</v>
      </c>
    </row>
    <row r="13" spans="1:12" x14ac:dyDescent="0.25">
      <c r="A13" s="7">
        <v>43344</v>
      </c>
      <c r="B13" s="11">
        <f>'Cuadro 1'!B12</f>
        <v>114.47</v>
      </c>
      <c r="C13" s="12">
        <v>114.52725959999999</v>
      </c>
      <c r="D13" s="12">
        <v>111.6860768</v>
      </c>
      <c r="E13" s="12">
        <v>119.40904980000001</v>
      </c>
      <c r="F13" s="12">
        <v>128.76727080000001</v>
      </c>
      <c r="G13" s="12">
        <v>117.7692054</v>
      </c>
      <c r="H13" s="12">
        <v>125.8744962</v>
      </c>
      <c r="I13" s="12">
        <v>122.8135506</v>
      </c>
      <c r="J13" s="15">
        <v>111.6787128</v>
      </c>
    </row>
    <row r="14" spans="1:12" x14ac:dyDescent="0.25">
      <c r="A14" s="7">
        <v>43374</v>
      </c>
      <c r="B14" s="11">
        <f>'Cuadro 1'!B13</f>
        <v>114.2</v>
      </c>
      <c r="C14" s="12">
        <v>107.87631930000001</v>
      </c>
      <c r="D14" s="12">
        <v>117.1125049</v>
      </c>
      <c r="E14" s="12">
        <v>113.4299606</v>
      </c>
      <c r="F14" s="12">
        <v>124.18443619999999</v>
      </c>
      <c r="G14" s="12">
        <v>121.5009378</v>
      </c>
      <c r="H14" s="12">
        <v>139.9440559</v>
      </c>
      <c r="I14" s="12">
        <v>121.7637223</v>
      </c>
      <c r="J14" s="15">
        <v>111.6787128</v>
      </c>
    </row>
    <row r="15" spans="1:12" x14ac:dyDescent="0.25">
      <c r="A15" s="7">
        <v>43405</v>
      </c>
      <c r="B15" s="11">
        <f>'Cuadro 1'!B14</f>
        <v>118.86</v>
      </c>
      <c r="C15" s="12">
        <v>109.91864510000001</v>
      </c>
      <c r="D15" s="12">
        <v>118.50807399999999</v>
      </c>
      <c r="E15" s="12">
        <v>117.38263019999999</v>
      </c>
      <c r="F15" s="12">
        <v>124.2912207</v>
      </c>
      <c r="G15" s="12">
        <v>126.28539689999999</v>
      </c>
      <c r="H15" s="12">
        <v>145.4603875</v>
      </c>
      <c r="I15" s="12">
        <v>127.0741852</v>
      </c>
      <c r="J15" s="15">
        <v>118.46747550000001</v>
      </c>
    </row>
    <row r="16" spans="1:12" x14ac:dyDescent="0.25">
      <c r="A16" s="7">
        <v>43435</v>
      </c>
      <c r="B16" s="11">
        <f>'Cuadro 1'!B15</f>
        <v>120.71</v>
      </c>
      <c r="C16" s="12">
        <v>113.28408589999999</v>
      </c>
      <c r="D16" s="12">
        <v>123.2839738</v>
      </c>
      <c r="E16" s="12">
        <v>120.21177350000001</v>
      </c>
      <c r="F16" s="12">
        <v>124.2912207</v>
      </c>
      <c r="G16" s="12">
        <v>133.4587602</v>
      </c>
      <c r="H16" s="12">
        <v>140.40771269999999</v>
      </c>
      <c r="I16" s="12">
        <v>124.2125039</v>
      </c>
      <c r="J16" s="15">
        <v>118.46747550000001</v>
      </c>
    </row>
    <row r="17" spans="1:10" x14ac:dyDescent="0.25">
      <c r="A17" s="7">
        <v>43466</v>
      </c>
      <c r="B17" s="11">
        <f>'Cuadro 1'!B16</f>
        <v>122.52</v>
      </c>
      <c r="C17" s="12">
        <v>117.0120333</v>
      </c>
      <c r="D17" s="12">
        <v>125.1634758</v>
      </c>
      <c r="E17" s="12">
        <v>115.67603939999999</v>
      </c>
      <c r="F17" s="12">
        <v>124.1437328</v>
      </c>
      <c r="G17" s="12">
        <v>133.54735299999999</v>
      </c>
      <c r="H17" s="12">
        <v>133.694976</v>
      </c>
      <c r="I17" s="12">
        <v>123.8053275</v>
      </c>
      <c r="J17" s="15">
        <v>121.8975246</v>
      </c>
    </row>
    <row r="18" spans="1:10" x14ac:dyDescent="0.25">
      <c r="A18" s="7">
        <v>43497</v>
      </c>
      <c r="B18" s="11">
        <f>'Cuadro 1'!B17</f>
        <v>122.65</v>
      </c>
      <c r="C18" s="12">
        <v>110.46340360000001</v>
      </c>
      <c r="D18" s="12">
        <v>126.34353040000001</v>
      </c>
      <c r="E18" s="12">
        <v>115.458077</v>
      </c>
      <c r="F18" s="12">
        <v>125.5931511</v>
      </c>
      <c r="G18" s="12">
        <v>134.6734285</v>
      </c>
      <c r="H18" s="12">
        <v>138.9771825</v>
      </c>
      <c r="I18" s="12">
        <v>134.02561800000001</v>
      </c>
      <c r="J18" s="15">
        <v>121.8975246</v>
      </c>
    </row>
    <row r="19" spans="1:10" x14ac:dyDescent="0.25">
      <c r="A19" s="7">
        <v>43525</v>
      </c>
      <c r="B19" s="11">
        <f>'Cuadro 1'!B18</f>
        <v>130.44999999999999</v>
      </c>
      <c r="C19" s="12">
        <v>120.9079347</v>
      </c>
      <c r="D19" s="12">
        <v>132.80666249999999</v>
      </c>
      <c r="E19" s="12">
        <v>115.9311383</v>
      </c>
      <c r="F19" s="12">
        <v>140.03072800000001</v>
      </c>
      <c r="G19" s="12">
        <v>139.67388030000001</v>
      </c>
      <c r="H19" s="12">
        <v>143.9070586</v>
      </c>
      <c r="I19" s="12">
        <v>143.42828510000001</v>
      </c>
      <c r="J19" s="15">
        <v>130.4637304</v>
      </c>
    </row>
    <row r="20" spans="1:10" x14ac:dyDescent="0.25">
      <c r="A20" s="7">
        <v>43556</v>
      </c>
      <c r="B20" s="11">
        <f>'Cuadro 1'!B19</f>
        <v>138.13</v>
      </c>
      <c r="C20" s="12">
        <v>126.1932984</v>
      </c>
      <c r="D20" s="12">
        <v>136.44762370000001</v>
      </c>
      <c r="E20" s="12">
        <v>120.7577186</v>
      </c>
      <c r="F20" s="12">
        <v>140.99706180000001</v>
      </c>
      <c r="G20" s="12">
        <v>139.5255569</v>
      </c>
      <c r="H20" s="12">
        <v>142.0050545</v>
      </c>
      <c r="I20" s="12">
        <v>147.1116778</v>
      </c>
      <c r="J20" s="15">
        <v>143.50921170000001</v>
      </c>
    </row>
    <row r="21" spans="1:10" x14ac:dyDescent="0.25">
      <c r="A21" s="7">
        <v>43586</v>
      </c>
      <c r="B21" s="11">
        <f>'Cuadro 1'!B20</f>
        <v>140.57</v>
      </c>
      <c r="C21" s="12">
        <v>128.02482259999999</v>
      </c>
      <c r="D21" s="12">
        <v>141.61683049999999</v>
      </c>
      <c r="E21" s="12">
        <v>127.8805593</v>
      </c>
      <c r="F21" s="12">
        <v>146.33035409999999</v>
      </c>
      <c r="G21" s="12">
        <v>141.35167659999999</v>
      </c>
      <c r="H21" s="12">
        <v>145.81891759999999</v>
      </c>
      <c r="I21" s="12">
        <v>159.14300370000001</v>
      </c>
      <c r="J21" s="15">
        <v>143.50921170000001</v>
      </c>
    </row>
    <row r="22" spans="1:10" x14ac:dyDescent="0.25">
      <c r="A22" s="7">
        <v>43617</v>
      </c>
      <c r="B22" s="11">
        <f>'Cuadro 1'!B21</f>
        <v>140.81</v>
      </c>
      <c r="C22" s="12">
        <v>128.45329039999999</v>
      </c>
      <c r="D22" s="12">
        <v>142.6371145</v>
      </c>
      <c r="E22" s="12">
        <v>127.8805593</v>
      </c>
      <c r="F22" s="12">
        <v>144.5347926</v>
      </c>
      <c r="G22" s="12">
        <v>145.13534859999999</v>
      </c>
      <c r="H22" s="12">
        <v>147.51737510000001</v>
      </c>
      <c r="I22" s="12">
        <v>152.7827125</v>
      </c>
      <c r="J22" s="15">
        <v>143.50921170000001</v>
      </c>
    </row>
    <row r="23" spans="1:10" x14ac:dyDescent="0.25">
      <c r="A23" s="7">
        <v>43647</v>
      </c>
      <c r="B23" s="11">
        <f>'Cuadro 1'!B22</f>
        <v>141.97</v>
      </c>
      <c r="C23" s="12">
        <v>136.63658330000001</v>
      </c>
      <c r="D23" s="12">
        <v>145.93399160000001</v>
      </c>
      <c r="E23" s="12">
        <v>130.7503581</v>
      </c>
      <c r="F23" s="12">
        <v>137.78314510000001</v>
      </c>
      <c r="G23" s="12">
        <v>144.6020178</v>
      </c>
      <c r="H23" s="12">
        <v>138.86962990000001</v>
      </c>
      <c r="I23" s="12">
        <v>158.10821970000001</v>
      </c>
      <c r="J23" s="15">
        <v>143.50921170000001</v>
      </c>
    </row>
    <row r="24" spans="1:10" x14ac:dyDescent="0.25">
      <c r="A24" s="7">
        <v>43678</v>
      </c>
      <c r="B24" s="11">
        <f>'Cuadro 1'!B23</f>
        <v>155.94</v>
      </c>
      <c r="C24" s="12">
        <v>157.51707060000001</v>
      </c>
      <c r="D24" s="12">
        <v>172.78392590000001</v>
      </c>
      <c r="E24" s="12">
        <v>156.89880350000001</v>
      </c>
      <c r="F24" s="12">
        <v>171.50479899999999</v>
      </c>
      <c r="G24" s="12">
        <v>168.15376860000001</v>
      </c>
      <c r="H24" s="12">
        <v>185.81657469999999</v>
      </c>
      <c r="I24" s="12">
        <v>192.49549060000001</v>
      </c>
      <c r="J24" s="15">
        <v>143.50921170000001</v>
      </c>
    </row>
    <row r="25" spans="1:10" x14ac:dyDescent="0.25">
      <c r="A25" s="7">
        <v>43709</v>
      </c>
      <c r="B25" s="11">
        <f>'Cuadro 1'!B24</f>
        <v>157.47999999999999</v>
      </c>
      <c r="C25" s="12">
        <v>160.31649239999999</v>
      </c>
      <c r="D25" s="12">
        <v>175.91707020000001</v>
      </c>
      <c r="E25" s="12">
        <v>158.9328759</v>
      </c>
      <c r="F25" s="12">
        <v>174.48042810000001</v>
      </c>
      <c r="G25" s="12">
        <v>174.01660749999999</v>
      </c>
      <c r="H25" s="12">
        <v>184.8872556</v>
      </c>
      <c r="I25" s="12">
        <v>188.82436229999999</v>
      </c>
      <c r="J25" s="15">
        <v>143.50921170000001</v>
      </c>
    </row>
    <row r="26" spans="1:10" x14ac:dyDescent="0.25">
      <c r="A26" s="7">
        <v>43739</v>
      </c>
      <c r="B26" s="11">
        <f>'Cuadro 1'!B25</f>
        <v>180.87</v>
      </c>
      <c r="C26" s="12">
        <v>175.63480480000001</v>
      </c>
      <c r="D26" s="12">
        <v>185.50982859999999</v>
      </c>
      <c r="E26" s="12">
        <v>185.58011970000001</v>
      </c>
      <c r="F26" s="12">
        <v>201.65856539999999</v>
      </c>
      <c r="G26" s="12">
        <v>188.4162236</v>
      </c>
      <c r="H26" s="12">
        <v>196.62940990000001</v>
      </c>
      <c r="I26" s="12">
        <v>194.2967146</v>
      </c>
      <c r="J26" s="15">
        <v>175.34565520000001</v>
      </c>
    </row>
    <row r="27" spans="1:10" x14ac:dyDescent="0.25">
      <c r="A27" s="7">
        <v>43770</v>
      </c>
      <c r="B27" s="11">
        <f>'Cuadro 1'!B26</f>
        <v>186.89</v>
      </c>
      <c r="C27" s="12">
        <v>168.51064690000001</v>
      </c>
      <c r="D27" s="12">
        <v>193.71807670000001</v>
      </c>
      <c r="E27" s="12">
        <v>188.942499</v>
      </c>
      <c r="F27" s="12">
        <v>197.57850780000001</v>
      </c>
      <c r="G27" s="12">
        <v>184.71331140000001</v>
      </c>
      <c r="H27" s="12">
        <v>220.20525939999999</v>
      </c>
      <c r="I27" s="12">
        <v>219.98970700000001</v>
      </c>
      <c r="J27" s="15">
        <v>185.86764289999999</v>
      </c>
    </row>
    <row r="28" spans="1:10" x14ac:dyDescent="0.25">
      <c r="A28" s="7">
        <v>43800</v>
      </c>
      <c r="B28" s="11">
        <f>'Cuadro 1'!B27</f>
        <v>185.69</v>
      </c>
      <c r="C28" s="12">
        <v>170.3619826</v>
      </c>
      <c r="D28" s="12">
        <v>202.1408467</v>
      </c>
      <c r="E28" s="12">
        <v>159.1077287</v>
      </c>
      <c r="F28" s="12">
        <v>197.6259675</v>
      </c>
      <c r="G28" s="12">
        <v>188.9270684</v>
      </c>
      <c r="H28" s="12">
        <v>200.33898740000001</v>
      </c>
      <c r="I28" s="12">
        <v>207.7253585</v>
      </c>
      <c r="J28" s="15">
        <v>185.86764289999999</v>
      </c>
    </row>
    <row r="29" spans="1:10" x14ac:dyDescent="0.25">
      <c r="A29" s="7">
        <v>43831</v>
      </c>
      <c r="B29" s="11">
        <f>'Cuadro 1'!B28</f>
        <v>188.63</v>
      </c>
      <c r="C29" s="12">
        <v>172.9825792</v>
      </c>
      <c r="D29" s="12">
        <v>214.74673999999999</v>
      </c>
      <c r="E29" s="12">
        <v>161.37076999999999</v>
      </c>
      <c r="F29" s="12">
        <v>191.67816999999999</v>
      </c>
      <c r="G29" s="12">
        <v>193.2599065</v>
      </c>
      <c r="H29" s="12">
        <v>203.62851140000001</v>
      </c>
      <c r="I29" s="12">
        <v>226.58792650000001</v>
      </c>
      <c r="J29" s="15">
        <v>185.86764289999999</v>
      </c>
    </row>
    <row r="30" spans="1:10" x14ac:dyDescent="0.25">
      <c r="A30" s="7">
        <v>43862</v>
      </c>
      <c r="B30" s="11">
        <f>'Cuadro 1'!B29</f>
        <v>188.82</v>
      </c>
      <c r="C30" s="12">
        <v>170.21650249999999</v>
      </c>
      <c r="D30" s="12">
        <v>217.09588479999999</v>
      </c>
      <c r="E30" s="12">
        <v>161.9001227</v>
      </c>
      <c r="F30" s="12">
        <v>192.2796567</v>
      </c>
      <c r="G30" s="12">
        <v>193.51935109999999</v>
      </c>
      <c r="H30" s="12">
        <v>199.09594910000001</v>
      </c>
      <c r="I30" s="12">
        <v>228.75871620000001</v>
      </c>
      <c r="J30" s="15">
        <v>185.86764289999999</v>
      </c>
    </row>
    <row r="31" spans="1:10" x14ac:dyDescent="0.25">
      <c r="A31" s="7">
        <v>43891</v>
      </c>
      <c r="B31" s="11">
        <f>'Cuadro 1'!B30</f>
        <v>190.91</v>
      </c>
      <c r="C31" s="12">
        <v>174.63936699999999</v>
      </c>
      <c r="D31" s="12">
        <v>223.25634120000001</v>
      </c>
      <c r="E31" s="12">
        <v>170.6138373</v>
      </c>
      <c r="F31" s="12">
        <v>195.18108470000001</v>
      </c>
      <c r="G31" s="12">
        <v>193.49508220000001</v>
      </c>
      <c r="H31" s="12">
        <v>199.0709809</v>
      </c>
      <c r="I31" s="12">
        <v>228.7300281</v>
      </c>
      <c r="J31" s="15">
        <v>185.86764289999999</v>
      </c>
    </row>
    <row r="32" spans="1:10" x14ac:dyDescent="0.25">
      <c r="A32" s="7">
        <v>43922</v>
      </c>
      <c r="B32" s="11">
        <f>'Cuadro 1'!B31</f>
        <v>193.43</v>
      </c>
      <c r="C32" s="12">
        <v>180.7761577</v>
      </c>
      <c r="D32" s="12">
        <v>227.33704159999999</v>
      </c>
      <c r="E32" s="12">
        <v>174.94601499999999</v>
      </c>
      <c r="F32" s="12">
        <v>197.49850140000001</v>
      </c>
      <c r="G32" s="12">
        <v>198.84150030000001</v>
      </c>
      <c r="H32" s="12">
        <v>204.57146539999999</v>
      </c>
      <c r="I32" s="12">
        <v>235.05001490000001</v>
      </c>
      <c r="J32" s="15">
        <v>185.86764289999999</v>
      </c>
    </row>
    <row r="33" spans="1:10" x14ac:dyDescent="0.25">
      <c r="A33" s="7">
        <v>43952</v>
      </c>
      <c r="B33" s="11">
        <f>'Cuadro 1'!B32</f>
        <v>196.91</v>
      </c>
      <c r="C33" s="12">
        <v>188.7207847</v>
      </c>
      <c r="D33" s="12">
        <v>229.63571930000001</v>
      </c>
      <c r="E33" s="12">
        <v>184.4689783</v>
      </c>
      <c r="F33" s="12">
        <v>200.64757969999999</v>
      </c>
      <c r="G33" s="12">
        <v>207.53327809999999</v>
      </c>
      <c r="H33" s="12">
        <v>213.5137119</v>
      </c>
      <c r="I33" s="12">
        <v>245.32454250000001</v>
      </c>
      <c r="J33" s="15">
        <v>185.86764289999999</v>
      </c>
    </row>
    <row r="34" spans="1:10" x14ac:dyDescent="0.25">
      <c r="A34" s="7">
        <v>43983</v>
      </c>
      <c r="B34" s="11">
        <f>'Cuadro 1'!B33</f>
        <v>201.13</v>
      </c>
      <c r="C34" s="12">
        <v>196.37087940000001</v>
      </c>
      <c r="D34" s="12">
        <v>237.8146337</v>
      </c>
      <c r="E34" s="12">
        <v>191.84747390000001</v>
      </c>
      <c r="F34" s="12">
        <v>206.9274016</v>
      </c>
      <c r="G34" s="12">
        <v>216.2155242</v>
      </c>
      <c r="H34" s="12">
        <v>222.44615210000001</v>
      </c>
      <c r="I34" s="12">
        <v>255.58780279999999</v>
      </c>
      <c r="J34" s="15">
        <v>185.86764289999999</v>
      </c>
    </row>
    <row r="35" spans="1:10" x14ac:dyDescent="0.25">
      <c r="A35" s="7">
        <v>44013</v>
      </c>
      <c r="B35" s="11">
        <f>'Cuadro 1'!B34</f>
        <v>218.72</v>
      </c>
      <c r="C35" s="12">
        <v>247.40542049999999</v>
      </c>
      <c r="D35" s="12">
        <v>283.93551220000001</v>
      </c>
      <c r="E35" s="12">
        <v>204.3887129</v>
      </c>
      <c r="F35" s="12">
        <v>267.83331290000001</v>
      </c>
      <c r="G35" s="12">
        <v>194.95694270000001</v>
      </c>
      <c r="H35" s="12">
        <v>239.75886869999999</v>
      </c>
      <c r="I35" s="12">
        <v>357.87368900000001</v>
      </c>
      <c r="J35" s="15">
        <v>185.86764289999999</v>
      </c>
    </row>
    <row r="36" spans="1:10" x14ac:dyDescent="0.25">
      <c r="A36" s="7">
        <v>44044</v>
      </c>
      <c r="B36" s="11">
        <f>'Cuadro 1'!B35</f>
        <v>231.27</v>
      </c>
      <c r="C36" s="12">
        <v>262.03386799999998</v>
      </c>
      <c r="D36" s="12">
        <v>298.68548959999998</v>
      </c>
      <c r="E36" s="12">
        <v>247.50660909999999</v>
      </c>
      <c r="F36" s="12">
        <v>287.54065530000003</v>
      </c>
      <c r="G36" s="12">
        <v>222.48386629999999</v>
      </c>
      <c r="H36" s="12">
        <v>241.15624360000001</v>
      </c>
      <c r="I36" s="12">
        <v>394.53318940000003</v>
      </c>
      <c r="J36" s="15">
        <v>185.86764289999999</v>
      </c>
    </row>
    <row r="37" spans="1:10" x14ac:dyDescent="0.25">
      <c r="A37" s="7">
        <v>44075</v>
      </c>
      <c r="B37" s="11">
        <f>'Cuadro 1'!B36</f>
        <v>239.61</v>
      </c>
      <c r="C37" s="12">
        <v>289.86159459999999</v>
      </c>
      <c r="D37" s="12">
        <v>324.70776210000002</v>
      </c>
      <c r="E37" s="12">
        <v>265.07098509999997</v>
      </c>
      <c r="F37" s="12">
        <v>286.53988020000003</v>
      </c>
      <c r="G37" s="12">
        <v>234.06998279999999</v>
      </c>
      <c r="H37" s="12">
        <v>251.7357949</v>
      </c>
      <c r="I37" s="12">
        <v>382.81119760000001</v>
      </c>
      <c r="J37" s="15">
        <v>185.86764289999999</v>
      </c>
    </row>
    <row r="38" spans="1:10" x14ac:dyDescent="0.25">
      <c r="A38" s="7">
        <v>44105</v>
      </c>
      <c r="B38" s="11">
        <f>'Cuadro 1'!B37</f>
        <v>248.29</v>
      </c>
      <c r="C38" s="12">
        <v>311.57757020000003</v>
      </c>
      <c r="D38" s="12">
        <v>316.14611380000002</v>
      </c>
      <c r="E38" s="12">
        <v>312.87103780000001</v>
      </c>
      <c r="F38" s="12">
        <v>349.77492310000002</v>
      </c>
      <c r="G38" s="12">
        <v>245.28647839999999</v>
      </c>
      <c r="H38" s="12">
        <v>243.7364705</v>
      </c>
      <c r="I38" s="12">
        <v>349.70154480000002</v>
      </c>
      <c r="J38" s="15">
        <v>185.86764289999999</v>
      </c>
    </row>
    <row r="39" spans="1:10" x14ac:dyDescent="0.25">
      <c r="A39" s="7">
        <v>44136</v>
      </c>
      <c r="B39" s="11">
        <f>'Cuadro 1'!B38</f>
        <v>299.10000000000002</v>
      </c>
      <c r="C39" s="12">
        <v>374.6108519</v>
      </c>
      <c r="D39" s="12">
        <v>376.44897789999999</v>
      </c>
      <c r="E39" s="12">
        <v>359.29823340000002</v>
      </c>
      <c r="F39" s="12">
        <v>352.92753759999999</v>
      </c>
      <c r="G39" s="12">
        <v>242.83201639999999</v>
      </c>
      <c r="H39" s="12">
        <v>240.05865739999999</v>
      </c>
      <c r="I39" s="12">
        <v>352.55504989999997</v>
      </c>
      <c r="J39" s="15">
        <v>256.39171119999997</v>
      </c>
    </row>
    <row r="40" spans="1:10" x14ac:dyDescent="0.25">
      <c r="A40" s="7">
        <v>44166</v>
      </c>
      <c r="B40" s="11">
        <f>'Cuadro 1'!B39</f>
        <v>298.52999999999997</v>
      </c>
      <c r="C40" s="12">
        <v>361.69796450000001</v>
      </c>
      <c r="D40" s="12">
        <v>390.45336600000002</v>
      </c>
      <c r="E40" s="12">
        <v>334.80624269999998</v>
      </c>
      <c r="F40" s="12">
        <v>366.73882680000003</v>
      </c>
      <c r="G40" s="12">
        <v>241.10064410000001</v>
      </c>
      <c r="H40" s="12">
        <v>241.0230186</v>
      </c>
      <c r="I40" s="12">
        <v>357.82871970000002</v>
      </c>
      <c r="J40" s="15">
        <v>256.39171119999997</v>
      </c>
    </row>
    <row r="41" spans="1:10" x14ac:dyDescent="0.25">
      <c r="A41" s="7">
        <v>44197</v>
      </c>
      <c r="B41" s="11">
        <f>'Cuadro 1'!B40</f>
        <v>306.62</v>
      </c>
      <c r="C41" s="12">
        <v>382.9368614</v>
      </c>
      <c r="D41" s="12">
        <v>408.96208960000001</v>
      </c>
      <c r="E41" s="12">
        <v>331.94785469999999</v>
      </c>
      <c r="F41" s="12">
        <v>387.05441230000002</v>
      </c>
      <c r="G41" s="12">
        <v>255.5001547</v>
      </c>
      <c r="H41" s="12">
        <v>315.26850150000001</v>
      </c>
      <c r="I41" s="12">
        <v>370.67766879999999</v>
      </c>
      <c r="J41" s="15">
        <v>256.39171119999997</v>
      </c>
    </row>
    <row r="42" spans="1:10" x14ac:dyDescent="0.25">
      <c r="A42" s="7">
        <v>44228</v>
      </c>
      <c r="B42" s="11">
        <f>'Cuadro 1'!B41</f>
        <v>320.73</v>
      </c>
      <c r="C42" s="12">
        <v>384.1098106</v>
      </c>
      <c r="D42" s="12">
        <v>425.4656051</v>
      </c>
      <c r="E42" s="12">
        <v>357.69058799999999</v>
      </c>
      <c r="F42" s="12">
        <v>413.8953874</v>
      </c>
      <c r="G42" s="12">
        <v>256.95171829999998</v>
      </c>
      <c r="H42" s="12">
        <v>320.05788539999998</v>
      </c>
      <c r="I42" s="12">
        <v>378.6944646</v>
      </c>
      <c r="J42" s="15">
        <v>272.79887839999998</v>
      </c>
    </row>
    <row r="43" spans="1:10" x14ac:dyDescent="0.25">
      <c r="A43" s="7">
        <v>44256</v>
      </c>
      <c r="B43" s="11">
        <f>'Cuadro 1'!B42</f>
        <v>323.7</v>
      </c>
      <c r="C43" s="12">
        <v>365.98216339999999</v>
      </c>
      <c r="D43" s="12">
        <v>432.5311671</v>
      </c>
      <c r="E43" s="12">
        <v>359.6303671</v>
      </c>
      <c r="F43" s="12">
        <v>436.57176729999998</v>
      </c>
      <c r="G43" s="12">
        <v>258.95334530000002</v>
      </c>
      <c r="H43" s="12">
        <v>345.32018090000003</v>
      </c>
      <c r="I43" s="12">
        <v>428.18519889999999</v>
      </c>
      <c r="J43" s="15">
        <v>272.79887839999998</v>
      </c>
    </row>
    <row r="44" spans="1:10" x14ac:dyDescent="0.25">
      <c r="A44" s="7">
        <v>44287</v>
      </c>
      <c r="B44" s="11">
        <f>'Cuadro 1'!B43</f>
        <v>349.7</v>
      </c>
      <c r="C44" s="12">
        <v>365.24699399999997</v>
      </c>
      <c r="D44" s="12">
        <v>450.95835460000001</v>
      </c>
      <c r="E44" s="12">
        <v>392.98567450000002</v>
      </c>
      <c r="F44" s="12">
        <v>435.65750739999999</v>
      </c>
      <c r="G44" s="12">
        <v>304.0590732</v>
      </c>
      <c r="H44" s="12">
        <v>375.83336070000001</v>
      </c>
      <c r="I44" s="12">
        <v>441.6718942</v>
      </c>
      <c r="J44" s="15">
        <v>305.53593280000001</v>
      </c>
    </row>
    <row r="45" spans="1:10" x14ac:dyDescent="0.25">
      <c r="A45" s="7">
        <v>44317</v>
      </c>
      <c r="B45" s="11">
        <f>'Cuadro 1'!B44</f>
        <v>349.92</v>
      </c>
      <c r="C45" s="12">
        <v>372.58091089999999</v>
      </c>
      <c r="D45" s="12">
        <v>455.28708649999999</v>
      </c>
      <c r="E45" s="12">
        <v>352.03617329999997</v>
      </c>
      <c r="F45" s="12">
        <v>474.18742989999998</v>
      </c>
      <c r="G45" s="12">
        <v>308.31875250000002</v>
      </c>
      <c r="H45" s="12">
        <v>325.23350970000001</v>
      </c>
      <c r="I45" s="12">
        <v>430.22925700000002</v>
      </c>
      <c r="J45" s="15">
        <v>305.53593280000001</v>
      </c>
    </row>
    <row r="46" spans="1:10" x14ac:dyDescent="0.25">
      <c r="A46" s="7">
        <v>44348</v>
      </c>
      <c r="B46" s="11">
        <f>'Cuadro 1'!B45</f>
        <v>353.6</v>
      </c>
      <c r="C46" s="12">
        <v>375.7186059</v>
      </c>
      <c r="D46" s="12">
        <v>454.67219239999997</v>
      </c>
      <c r="E46" s="12">
        <v>364.31775069999998</v>
      </c>
      <c r="F46" s="12">
        <v>473.84285210000002</v>
      </c>
      <c r="G46" s="12">
        <v>316.0251298</v>
      </c>
      <c r="H46" s="12">
        <v>351.96425649999998</v>
      </c>
      <c r="I46" s="12">
        <v>467.29620629999999</v>
      </c>
      <c r="J46" s="15">
        <v>305.53593280000001</v>
      </c>
    </row>
    <row r="47" spans="1:10" x14ac:dyDescent="0.25">
      <c r="A47" s="7">
        <v>44378</v>
      </c>
      <c r="B47" s="11">
        <f>'Cuadro 1'!B46</f>
        <v>374.31</v>
      </c>
      <c r="C47" s="12">
        <v>393.37111659999999</v>
      </c>
      <c r="D47" s="12">
        <v>468.02240970000003</v>
      </c>
      <c r="E47" s="12">
        <v>399.59687109999999</v>
      </c>
      <c r="F47" s="12">
        <v>480.18763089999999</v>
      </c>
      <c r="G47" s="12">
        <v>319.58267460000002</v>
      </c>
      <c r="H47" s="12">
        <v>431.84189350000003</v>
      </c>
      <c r="I47" s="12">
        <v>477.91991200000001</v>
      </c>
      <c r="J47" s="15">
        <v>332.81879290000001</v>
      </c>
    </row>
    <row r="48" spans="1:10" x14ac:dyDescent="0.25">
      <c r="A48" s="7">
        <v>44409</v>
      </c>
      <c r="B48" s="11">
        <f>'Cuadro 1'!B47</f>
        <v>382.81</v>
      </c>
      <c r="C48" s="12">
        <v>397.4414309</v>
      </c>
      <c r="D48" s="12">
        <v>483.78305310000002</v>
      </c>
      <c r="E48" s="12">
        <v>414.80982280000001</v>
      </c>
      <c r="F48" s="12">
        <v>487.14592620000002</v>
      </c>
      <c r="G48" s="12">
        <v>347.94707119999998</v>
      </c>
      <c r="H48" s="12">
        <v>458.15627430000001</v>
      </c>
      <c r="I48" s="12">
        <v>505.72449820000003</v>
      </c>
      <c r="J48" s="15">
        <v>332.81879290000001</v>
      </c>
    </row>
    <row r="49" spans="1:10" x14ac:dyDescent="0.25">
      <c r="A49" s="7">
        <v>44440</v>
      </c>
      <c r="B49" s="11">
        <f>'Cuadro 1'!B48</f>
        <v>388.34</v>
      </c>
      <c r="C49" s="12">
        <v>399.56690429999998</v>
      </c>
      <c r="D49" s="12">
        <v>496.16473100000002</v>
      </c>
      <c r="E49" s="12">
        <v>382.44456170000001</v>
      </c>
      <c r="F49" s="12">
        <v>497.38652639999998</v>
      </c>
      <c r="G49" s="12">
        <v>363.53501649999998</v>
      </c>
      <c r="H49" s="12">
        <v>488.84580799999998</v>
      </c>
      <c r="I49" s="12">
        <v>598.41026790000001</v>
      </c>
      <c r="J49" s="15">
        <v>332.81879290000001</v>
      </c>
    </row>
    <row r="50" spans="1:10" x14ac:dyDescent="0.25">
      <c r="A50" s="7">
        <v>44470</v>
      </c>
      <c r="B50" s="11">
        <f>'Cuadro 1'!B49</f>
        <v>407.36</v>
      </c>
      <c r="C50" s="12">
        <v>404.64837080000001</v>
      </c>
      <c r="D50" s="12">
        <v>538.23211319999996</v>
      </c>
      <c r="E50" s="12">
        <v>399.59807819999997</v>
      </c>
      <c r="F50" s="12">
        <v>542.40113510000003</v>
      </c>
      <c r="G50" s="12">
        <v>360.30304419999999</v>
      </c>
      <c r="H50" s="12">
        <v>501.93369030000002</v>
      </c>
      <c r="I50" s="12">
        <v>606.8963794</v>
      </c>
      <c r="J50" s="15">
        <v>351.91293100000001</v>
      </c>
    </row>
    <row r="51" spans="1:10" x14ac:dyDescent="0.25">
      <c r="A51" s="7">
        <v>44501</v>
      </c>
      <c r="B51" s="11">
        <f>'Cuadro 1'!B50</f>
        <v>415.44</v>
      </c>
      <c r="C51" s="12">
        <v>422.0576312</v>
      </c>
      <c r="D51" s="12">
        <v>560.96339039999998</v>
      </c>
      <c r="E51" s="12">
        <v>406.05616759999998</v>
      </c>
      <c r="F51" s="12">
        <v>577.73773970000002</v>
      </c>
      <c r="G51" s="12">
        <v>366.47403689999999</v>
      </c>
      <c r="H51" s="12">
        <v>506.72368879999999</v>
      </c>
      <c r="I51" s="12">
        <v>606.89719709999997</v>
      </c>
      <c r="J51" s="15">
        <v>351.91293100000001</v>
      </c>
    </row>
    <row r="52" spans="1:10" x14ac:dyDescent="0.25">
      <c r="A52" s="7">
        <v>44531</v>
      </c>
      <c r="B52" s="11">
        <f>'Cuadro 1'!B51</f>
        <v>414.76</v>
      </c>
      <c r="C52" s="12">
        <v>430.08405599999998</v>
      </c>
      <c r="D52" s="12">
        <v>575.14843599999995</v>
      </c>
      <c r="E52" s="12">
        <v>422.99180710000002</v>
      </c>
      <c r="F52" s="12">
        <v>587.15652769999997</v>
      </c>
      <c r="G52" s="12">
        <v>366.47403689999999</v>
      </c>
      <c r="H52" s="12">
        <v>439.196889</v>
      </c>
      <c r="I52" s="12">
        <v>485.62731919999999</v>
      </c>
      <c r="J52" s="15">
        <v>351.91293100000001</v>
      </c>
    </row>
    <row r="53" spans="1:10" x14ac:dyDescent="0.25">
      <c r="A53" s="7">
        <v>44562</v>
      </c>
      <c r="B53" s="11">
        <f>'Cuadro 1'!B52</f>
        <v>432.94</v>
      </c>
      <c r="C53" s="12">
        <v>448.18133130000001</v>
      </c>
      <c r="D53" s="12">
        <v>591.59035240000003</v>
      </c>
      <c r="E53" s="12">
        <v>432.26778280000002</v>
      </c>
      <c r="F53" s="12">
        <v>608.15220529999999</v>
      </c>
      <c r="G53" s="12">
        <v>453.94472960000002</v>
      </c>
      <c r="H53" s="12">
        <v>509.08534939999998</v>
      </c>
      <c r="I53" s="12">
        <v>534.68471309999995</v>
      </c>
      <c r="J53" s="15">
        <v>351.91293100000001</v>
      </c>
    </row>
    <row r="54" spans="1:10" x14ac:dyDescent="0.25">
      <c r="A54" s="7">
        <v>44593</v>
      </c>
      <c r="B54" s="11">
        <f>'Cuadro 1'!B53</f>
        <v>450.39</v>
      </c>
      <c r="C54" s="12">
        <v>456.47376150000002</v>
      </c>
      <c r="D54" s="12">
        <v>615.67587170000002</v>
      </c>
      <c r="E54" s="12">
        <v>456.6337585</v>
      </c>
      <c r="F54" s="12">
        <v>622.09104260000004</v>
      </c>
      <c r="G54" s="12">
        <v>467.75197580000003</v>
      </c>
      <c r="H54" s="12">
        <v>489.34486809999999</v>
      </c>
      <c r="I54" s="12">
        <v>549.81891919999998</v>
      </c>
      <c r="J54" s="15">
        <v>370.46610820000001</v>
      </c>
    </row>
    <row r="55" spans="1:10" x14ac:dyDescent="0.25">
      <c r="A55" s="7">
        <v>44621</v>
      </c>
      <c r="B55" s="11">
        <f>'Cuadro 1'!B54</f>
        <v>491.49</v>
      </c>
      <c r="C55" s="12">
        <v>469.49927700000001</v>
      </c>
      <c r="D55" s="12">
        <v>654.87047110000003</v>
      </c>
      <c r="E55" s="12">
        <v>517.99830829999996</v>
      </c>
      <c r="F55" s="12">
        <v>656.9850189</v>
      </c>
      <c r="G55" s="12">
        <v>499.29313250000001</v>
      </c>
      <c r="H55" s="12">
        <v>540.57157540000003</v>
      </c>
      <c r="I55" s="12">
        <v>566.54340239999999</v>
      </c>
      <c r="J55" s="15">
        <v>420.11265070000002</v>
      </c>
    </row>
    <row r="56" spans="1:10" x14ac:dyDescent="0.25">
      <c r="A56" s="7">
        <v>44652</v>
      </c>
      <c r="B56" s="11">
        <f>'Cuadro 1'!B55</f>
        <v>497.5</v>
      </c>
      <c r="C56" s="12">
        <v>495.86519550000003</v>
      </c>
      <c r="D56" s="12">
        <v>648.18023449999998</v>
      </c>
      <c r="E56" s="12">
        <v>526.63504190000003</v>
      </c>
      <c r="F56" s="12">
        <v>682.47009460000004</v>
      </c>
      <c r="G56" s="12">
        <v>513.39528370000005</v>
      </c>
      <c r="H56" s="12">
        <v>504.1192289</v>
      </c>
      <c r="I56" s="12">
        <v>580.03418569999997</v>
      </c>
      <c r="J56" s="15">
        <v>420.11265070000002</v>
      </c>
    </row>
    <row r="57" spans="1:10" x14ac:dyDescent="0.25">
      <c r="A57" s="7">
        <v>44682</v>
      </c>
      <c r="B57" s="11">
        <f>'Cuadro 1'!B56</f>
        <v>533.46</v>
      </c>
      <c r="C57" s="12">
        <v>513.95583150000004</v>
      </c>
      <c r="D57" s="12">
        <v>679.53629509999996</v>
      </c>
      <c r="E57" s="12">
        <v>543.78300100000001</v>
      </c>
      <c r="F57" s="12">
        <v>693.65824239999995</v>
      </c>
      <c r="G57" s="12">
        <v>565.40633709999997</v>
      </c>
      <c r="H57" s="12">
        <v>552.22695439999995</v>
      </c>
      <c r="I57" s="12">
        <v>635.40363109999998</v>
      </c>
      <c r="J57" s="15">
        <v>462.19465680000002</v>
      </c>
    </row>
    <row r="58" spans="1:10" x14ac:dyDescent="0.25">
      <c r="A58" s="7">
        <v>44713</v>
      </c>
      <c r="B58" s="11">
        <f>'Cuadro 1'!B57</f>
        <v>575.47</v>
      </c>
      <c r="C58" s="12">
        <v>617.00719519999996</v>
      </c>
      <c r="D58" s="12">
        <v>712.66434719999995</v>
      </c>
      <c r="E58" s="12">
        <v>616.21957629999997</v>
      </c>
      <c r="F58" s="12">
        <v>689.06947530000002</v>
      </c>
      <c r="G58" s="12">
        <v>556.50165440000001</v>
      </c>
      <c r="H58" s="12">
        <v>627.29127100000005</v>
      </c>
      <c r="I58" s="12">
        <v>708.14593479999996</v>
      </c>
      <c r="J58" s="15">
        <v>504.10426869999998</v>
      </c>
    </row>
    <row r="59" spans="1:10" x14ac:dyDescent="0.25">
      <c r="A59" s="7">
        <v>44743</v>
      </c>
      <c r="B59" s="11">
        <f>'Cuadro 1'!B58</f>
        <v>663.36</v>
      </c>
      <c r="C59" s="12">
        <v>719.16502400000002</v>
      </c>
      <c r="D59" s="12">
        <v>1001.433518</v>
      </c>
      <c r="E59" s="12">
        <v>748.13565919999996</v>
      </c>
      <c r="F59" s="12">
        <v>1053.253549</v>
      </c>
      <c r="G59" s="12">
        <v>604.92845420000003</v>
      </c>
      <c r="H59" s="12">
        <v>765.34643400000004</v>
      </c>
      <c r="I59" s="12">
        <v>747.19316760000004</v>
      </c>
      <c r="J59" s="15">
        <v>504.10426869999998</v>
      </c>
    </row>
    <row r="60" spans="1:10" x14ac:dyDescent="0.25">
      <c r="A60" s="7">
        <v>44774</v>
      </c>
      <c r="B60" s="11">
        <f>'Cuadro 1'!B59</f>
        <v>694.68</v>
      </c>
      <c r="C60" s="12">
        <v>702.74194420000003</v>
      </c>
      <c r="D60" s="12">
        <v>1016.861847</v>
      </c>
      <c r="E60" s="12">
        <v>755.04472269999997</v>
      </c>
      <c r="F60" s="12">
        <v>1143.751432</v>
      </c>
      <c r="G60" s="12">
        <v>661.4250237</v>
      </c>
      <c r="H60" s="12">
        <v>853.86307720000002</v>
      </c>
      <c r="I60" s="12">
        <v>803.24532829999998</v>
      </c>
      <c r="J60" s="15">
        <v>537.69140460000006</v>
      </c>
    </row>
    <row r="61" spans="1:10" x14ac:dyDescent="0.25">
      <c r="A61" s="7">
        <v>44805</v>
      </c>
      <c r="B61" s="11">
        <f>'Cuadro 1'!B60</f>
        <v>717.64</v>
      </c>
      <c r="C61" s="12">
        <v>775.36460220000004</v>
      </c>
      <c r="D61" s="12">
        <v>974.30870670000002</v>
      </c>
      <c r="E61" s="12">
        <v>719.52768809999998</v>
      </c>
      <c r="F61" s="12">
        <v>1199.4517410000001</v>
      </c>
      <c r="G61" s="12">
        <v>680.98996279999994</v>
      </c>
      <c r="H61" s="12">
        <v>863.16397649999999</v>
      </c>
      <c r="I61" s="12">
        <v>859.09308320000002</v>
      </c>
      <c r="J61" s="15">
        <v>571.57577170000002</v>
      </c>
    </row>
    <row r="62" spans="1:10" x14ac:dyDescent="0.25">
      <c r="A62" s="28">
        <v>44835</v>
      </c>
      <c r="B62" s="27">
        <f>'Cuadro 1'!B61</f>
        <v>743.52</v>
      </c>
      <c r="C62" s="27">
        <v>823.19871599999999</v>
      </c>
      <c r="D62" s="27">
        <v>963.193039</v>
      </c>
      <c r="E62" s="27">
        <v>757.99805300000003</v>
      </c>
      <c r="F62" s="27">
        <v>1215.45739</v>
      </c>
      <c r="G62" s="27">
        <v>701.60786599999994</v>
      </c>
      <c r="H62" s="27">
        <v>886.77871700000003</v>
      </c>
      <c r="I62" s="27">
        <v>868.352666</v>
      </c>
      <c r="J62" s="15">
        <v>604.86567600000001</v>
      </c>
    </row>
    <row r="63" spans="1:10" x14ac:dyDescent="0.25">
      <c r="A63" s="28">
        <v>44866</v>
      </c>
      <c r="B63" s="27">
        <f>'Cuadro 1'!B62</f>
        <v>806.27</v>
      </c>
      <c r="C63" s="27">
        <v>860.87639898567704</v>
      </c>
      <c r="D63" s="27">
        <v>1012.18354124204</v>
      </c>
      <c r="E63" s="27">
        <v>819.48360712588703</v>
      </c>
      <c r="F63" s="27">
        <v>1533.11967279121</v>
      </c>
      <c r="G63" s="27">
        <v>753.89582506565205</v>
      </c>
      <c r="H63" s="27">
        <v>989.59522841755904</v>
      </c>
      <c r="I63" s="27">
        <v>1017.2990906666899</v>
      </c>
      <c r="J63" s="15">
        <v>638.45281205570097</v>
      </c>
    </row>
    <row r="64" spans="1:10" x14ac:dyDescent="0.25">
      <c r="A64" s="28">
        <v>44896</v>
      </c>
      <c r="B64" s="27">
        <f>'Cuadro 1'!B63</f>
        <v>838.05</v>
      </c>
      <c r="C64" s="27">
        <v>858.04127224870501</v>
      </c>
      <c r="D64" s="27">
        <v>1025.4100483273301</v>
      </c>
      <c r="E64" s="27">
        <v>846.00734705513196</v>
      </c>
      <c r="F64" s="27">
        <v>1662.20416602352</v>
      </c>
      <c r="G64" s="27">
        <v>825.70335512643396</v>
      </c>
      <c r="H64" s="27">
        <v>1106.06491167628</v>
      </c>
      <c r="I64" s="27">
        <v>1058.5522708803901</v>
      </c>
      <c r="J64" s="15">
        <v>659.55623368324098</v>
      </c>
    </row>
    <row r="65" spans="1:10" x14ac:dyDescent="0.25">
      <c r="A65" s="28">
        <v>44927</v>
      </c>
      <c r="B65" s="27">
        <f>'Cuadro 1'!B64</f>
        <v>929.60187508697504</v>
      </c>
      <c r="C65" s="27">
        <v>906.27355604373497</v>
      </c>
      <c r="D65" s="27">
        <v>1088.87781081042</v>
      </c>
      <c r="E65" s="27">
        <v>820.98487633570403</v>
      </c>
      <c r="F65" s="27">
        <v>1846.16550827827</v>
      </c>
      <c r="G65" s="27">
        <v>887.41787339251402</v>
      </c>
      <c r="H65" s="27">
        <v>1162.83820536198</v>
      </c>
      <c r="I65" s="27">
        <v>1126.8238108237899</v>
      </c>
      <c r="J65" s="15">
        <v>785.58230086742003</v>
      </c>
    </row>
    <row r="66" spans="1:10" x14ac:dyDescent="0.25">
      <c r="A66" s="28">
        <v>44958</v>
      </c>
      <c r="B66" s="27">
        <v>976.092480186795</v>
      </c>
      <c r="C66" s="27">
        <v>938.29491939094396</v>
      </c>
      <c r="D66" s="27">
        <v>1119.0544441447701</v>
      </c>
      <c r="E66" s="27">
        <v>850.13361101041198</v>
      </c>
      <c r="F66" s="27">
        <v>1980.6119674439101</v>
      </c>
      <c r="G66" s="27">
        <v>886.36192687761695</v>
      </c>
      <c r="H66" s="27">
        <v>1286.1090448945199</v>
      </c>
      <c r="I66" s="27">
        <v>1191.2525215727601</v>
      </c>
      <c r="J66" s="15">
        <v>840.272858324705</v>
      </c>
    </row>
    <row r="67" spans="1:10" x14ac:dyDescent="0.25">
      <c r="A67" s="28">
        <v>44986</v>
      </c>
      <c r="B67" s="27">
        <v>1006.64706428821</v>
      </c>
      <c r="C67" s="27">
        <v>966.28786158044102</v>
      </c>
      <c r="D67" s="27">
        <v>1172.84993086075</v>
      </c>
      <c r="E67" s="27">
        <v>932.41376715954505</v>
      </c>
      <c r="F67" s="27">
        <v>1942.7146772103499</v>
      </c>
      <c r="G67" s="27">
        <v>924.60930726723996</v>
      </c>
      <c r="H67" s="27">
        <v>1324.6065024350401</v>
      </c>
      <c r="I67" s="27">
        <v>1249.2996829893</v>
      </c>
      <c r="J67" s="27">
        <v>861.376279952245</v>
      </c>
    </row>
    <row r="68" spans="1:10" x14ac:dyDescent="0.25">
      <c r="A68" s="28">
        <v>45017</v>
      </c>
      <c r="B68" s="27">
        <v>1087.8051381989701</v>
      </c>
      <c r="C68" s="27">
        <v>987.41542750822703</v>
      </c>
      <c r="D68" s="27">
        <v>1225.12258604206</v>
      </c>
      <c r="E68" s="27">
        <v>971.39000837114804</v>
      </c>
      <c r="F68" s="27">
        <v>2112.0900483331702</v>
      </c>
      <c r="G68" s="27">
        <v>1043.26797807664</v>
      </c>
      <c r="H68" s="27">
        <v>1405.2503396869099</v>
      </c>
      <c r="I68" s="27">
        <v>1365.5452661204599</v>
      </c>
      <c r="J68" s="27">
        <v>947.27612291504602</v>
      </c>
    </row>
    <row r="69" spans="1:10" x14ac:dyDescent="0.25">
      <c r="A69" s="28">
        <v>45047</v>
      </c>
      <c r="B69" s="27">
        <v>1160.9980592696299</v>
      </c>
      <c r="C69" s="27">
        <v>934.39081415716498</v>
      </c>
      <c r="D69" s="27">
        <v>1357.4063370384699</v>
      </c>
      <c r="E69" s="27">
        <v>1144.22746963189</v>
      </c>
      <c r="F69" s="27">
        <v>2335.02987384159</v>
      </c>
      <c r="G69" s="27">
        <v>1020.02121394173</v>
      </c>
      <c r="H69" s="27">
        <v>1505.9302310442399</v>
      </c>
      <c r="I69" s="27">
        <v>1465.8676367917701</v>
      </c>
      <c r="J69" s="27">
        <v>1016.2337823177101</v>
      </c>
    </row>
    <row r="70" spans="1:10" x14ac:dyDescent="0.25">
      <c r="A70" s="28">
        <v>45078</v>
      </c>
      <c r="B70" s="27">
        <v>1260.06135527741</v>
      </c>
      <c r="C70" s="27">
        <v>1157.24892873467</v>
      </c>
      <c r="D70" s="27">
        <v>1494.67661850582</v>
      </c>
      <c r="E70" s="27">
        <v>1372.2489759840801</v>
      </c>
      <c r="F70" s="27">
        <v>2366.4788966041501</v>
      </c>
      <c r="G70" s="27">
        <v>1157.2750474551301</v>
      </c>
      <c r="H70" s="27">
        <v>1601.58131946963</v>
      </c>
      <c r="I70" s="27">
        <v>1640.3144215565501</v>
      </c>
      <c r="J70" s="27">
        <v>1050.7126120190401</v>
      </c>
    </row>
    <row r="71" spans="1:10" x14ac:dyDescent="0.25">
      <c r="A71" s="28">
        <v>45108</v>
      </c>
      <c r="B71" s="27">
        <v>1369.6917911753001</v>
      </c>
      <c r="C71" s="27">
        <v>1206.8254103480599</v>
      </c>
      <c r="D71" s="27">
        <v>1578.4367867040401</v>
      </c>
      <c r="E71" s="27">
        <v>1421.31297007339</v>
      </c>
      <c r="F71" s="27">
        <v>2664.9674345738999</v>
      </c>
      <c r="G71" s="27">
        <v>1286.74307404039</v>
      </c>
      <c r="H71" s="27">
        <v>1746.51793501306</v>
      </c>
      <c r="I71" s="27">
        <v>1813.8112916493899</v>
      </c>
      <c r="J71" s="27">
        <v>1155.63525757568</v>
      </c>
    </row>
    <row r="72" spans="1:10" x14ac:dyDescent="0.25">
      <c r="A72" s="28">
        <v>45139</v>
      </c>
      <c r="B72" s="27">
        <v>1671.10060849409</v>
      </c>
      <c r="C72" s="27">
        <v>1566.3222873264899</v>
      </c>
      <c r="D72" s="27">
        <v>2154.5648473854199</v>
      </c>
      <c r="E72" s="27">
        <v>1571.1539247116</v>
      </c>
      <c r="F72" s="27">
        <v>3522.97377243147</v>
      </c>
      <c r="G72" s="27">
        <v>1676.29527195835</v>
      </c>
      <c r="H72" s="27">
        <v>2318.2574594791599</v>
      </c>
      <c r="I72" s="27">
        <v>2581.2065666047201</v>
      </c>
      <c r="J72" s="27">
        <v>1259.6662092607401</v>
      </c>
    </row>
    <row r="73" spans="1:10" x14ac:dyDescent="0.25">
      <c r="A73" s="29">
        <v>45170</v>
      </c>
      <c r="B73" s="33">
        <v>1760.6332352055199</v>
      </c>
      <c r="C73" s="16">
        <v>1673.64202032857</v>
      </c>
      <c r="D73" s="16">
        <v>2134.9544193673801</v>
      </c>
      <c r="E73" s="16">
        <v>1814.64072574138</v>
      </c>
      <c r="F73" s="16">
        <v>3527.3204617001302</v>
      </c>
      <c r="G73" s="16">
        <v>1749.6366243739701</v>
      </c>
      <c r="H73" s="16">
        <v>2422.9183058888698</v>
      </c>
      <c r="I73" s="16">
        <v>2719.8550263161101</v>
      </c>
      <c r="J73" s="17">
        <v>1360.7248480405001</v>
      </c>
    </row>
    <row r="74" spans="1:10" x14ac:dyDescent="0.25">
      <c r="A74" s="34"/>
      <c r="B74" s="27"/>
      <c r="C74" s="27"/>
      <c r="D74" s="27"/>
      <c r="E74" s="27"/>
      <c r="F74" s="27"/>
      <c r="G74" s="27"/>
      <c r="H74" s="27"/>
      <c r="I74" s="27"/>
      <c r="J74" s="27"/>
    </row>
    <row r="75" spans="1:10" x14ac:dyDescent="0.25">
      <c r="A75" t="s">
        <v>17</v>
      </c>
    </row>
  </sheetData>
  <mergeCells count="1">
    <mergeCell ref="C3:J3"/>
  </mergeCells>
  <hyperlinks>
    <hyperlink ref="L1" location="Índice!A1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pane xSplit="10" ySplit="4" topLeftCell="K56" activePane="bottomRight" state="frozen"/>
      <selection pane="topRight" activeCell="K1" sqref="K1"/>
      <selection pane="bottomLeft" activeCell="A5" sqref="A5"/>
      <selection pane="bottomRight" activeCell="D74" sqref="D74"/>
    </sheetView>
  </sheetViews>
  <sheetFormatPr baseColWidth="10" defaultRowHeight="15" x14ac:dyDescent="0.25"/>
  <cols>
    <col min="4" max="4" width="14.5703125" customWidth="1"/>
  </cols>
  <sheetData>
    <row r="1" spans="1:13" x14ac:dyDescent="0.25">
      <c r="A1" t="s">
        <v>27</v>
      </c>
      <c r="M1" s="32" t="s">
        <v>21</v>
      </c>
    </row>
    <row r="3" spans="1:13" x14ac:dyDescent="0.25">
      <c r="B3" s="22" t="s">
        <v>14</v>
      </c>
      <c r="C3" s="35" t="s">
        <v>15</v>
      </c>
      <c r="D3" s="36"/>
      <c r="E3" s="36"/>
      <c r="F3" s="36"/>
      <c r="G3" s="36"/>
      <c r="H3" s="36"/>
      <c r="I3" s="36"/>
      <c r="J3" s="37"/>
    </row>
    <row r="4" spans="1:13" ht="29.45" customHeight="1" x14ac:dyDescent="0.25">
      <c r="A4" s="22" t="s">
        <v>13</v>
      </c>
      <c r="B4" s="22" t="s">
        <v>0</v>
      </c>
      <c r="C4" s="4" t="s">
        <v>5</v>
      </c>
      <c r="D4" s="20" t="s">
        <v>11</v>
      </c>
      <c r="E4" s="20" t="s">
        <v>12</v>
      </c>
      <c r="F4" s="20" t="s">
        <v>16</v>
      </c>
      <c r="G4" s="20" t="s">
        <v>4</v>
      </c>
      <c r="H4" s="20" t="s">
        <v>3</v>
      </c>
      <c r="I4" s="20" t="s">
        <v>2</v>
      </c>
      <c r="J4" s="21" t="s">
        <v>1</v>
      </c>
    </row>
    <row r="5" spans="1:13" x14ac:dyDescent="0.25">
      <c r="A5" s="7">
        <v>43101</v>
      </c>
      <c r="B5" s="23"/>
      <c r="C5" s="24"/>
      <c r="D5" s="24"/>
      <c r="E5" s="24"/>
      <c r="F5" s="24"/>
      <c r="G5" s="24"/>
      <c r="H5" s="24"/>
      <c r="I5" s="24"/>
      <c r="J5" s="10"/>
    </row>
    <row r="6" spans="1:13" x14ac:dyDescent="0.25">
      <c r="A6" s="7">
        <v>43132</v>
      </c>
      <c r="B6" s="11">
        <f>('Cuadro 2'!B6/'Cuadro 2'!B5-1)*100</f>
        <v>1.7791044776119369</v>
      </c>
      <c r="C6" s="12">
        <f>('Cuadro 2'!C6/'Cuadro 2'!C5-1)*100</f>
        <v>1.4384834325371632</v>
      </c>
      <c r="D6" s="12">
        <f>('Cuadro 2'!D6/'Cuadro 2'!D5-1)*100</f>
        <v>2.8638455873020163</v>
      </c>
      <c r="E6" s="12">
        <f>('Cuadro 2'!E6/'Cuadro 2'!E5-1)*100</f>
        <v>8.4215455586011956</v>
      </c>
      <c r="F6" s="12">
        <f>('Cuadro 2'!F6/'Cuadro 2'!F5-1)*100</f>
        <v>1.917420366316569</v>
      </c>
      <c r="G6" s="12">
        <f>('Cuadro 2'!G6/'Cuadro 2'!G5-1)*100</f>
        <v>0.95391269905777953</v>
      </c>
      <c r="H6" s="12">
        <f>('Cuadro 2'!H6/'Cuadro 2'!H5-1)*100</f>
        <v>1.9235568193160413</v>
      </c>
      <c r="I6" s="12">
        <f>('Cuadro 2'!I6/'Cuadro 2'!I5-1)*100</f>
        <v>-7.5416980958185498</v>
      </c>
      <c r="J6" s="15">
        <f>('Cuadro 2'!J6/'Cuadro 2'!J5-1)*100</f>
        <v>1.4949455047570392</v>
      </c>
    </row>
    <row r="7" spans="1:13" x14ac:dyDescent="0.25">
      <c r="A7" s="7">
        <v>43160</v>
      </c>
      <c r="B7" s="11">
        <f>('Cuadro 2'!B7/'Cuadro 2'!B6-1)*100</f>
        <v>5.6076959174096608</v>
      </c>
      <c r="C7" s="12">
        <f>('Cuadro 2'!C7/'Cuadro 2'!C6-1)*100</f>
        <v>1.0432629560578555</v>
      </c>
      <c r="D7" s="12">
        <f>('Cuadro 2'!D7/'Cuadro 2'!D6-1)*100</f>
        <v>41.613589176249221</v>
      </c>
      <c r="E7" s="12">
        <f>('Cuadro 2'!E7/'Cuadro 2'!E6-1)*100</f>
        <v>-0.44871285508820691</v>
      </c>
      <c r="F7" s="12">
        <f>('Cuadro 2'!F7/'Cuadro 2'!F6-1)*100</f>
        <v>-2.598124163303861</v>
      </c>
      <c r="G7" s="12">
        <f>('Cuadro 2'!G7/'Cuadro 2'!G6-1)*100</f>
        <v>-0.97325866633254376</v>
      </c>
      <c r="H7" s="12">
        <f>('Cuadro 2'!H7/'Cuadro 2'!H6-1)*100</f>
        <v>13.868206401158577</v>
      </c>
      <c r="I7" s="12">
        <f>('Cuadro 2'!I7/'Cuadro 2'!I6-1)*100</f>
        <v>3.2616578387899331</v>
      </c>
      <c r="J7" s="15">
        <f>('Cuadro 2'!J7/'Cuadro 2'!J6-1)*100</f>
        <v>1.4794147175153372</v>
      </c>
    </row>
    <row r="8" spans="1:13" x14ac:dyDescent="0.25">
      <c r="A8" s="7">
        <v>43191</v>
      </c>
      <c r="B8" s="11">
        <f>('Cuadro 2'!B8/'Cuadro 2'!B7-1)*100</f>
        <v>-3.299266829593428</v>
      </c>
      <c r="C8" s="12">
        <f>('Cuadro 2'!C8/'Cuadro 2'!C7-1)*100</f>
        <v>-0.8090058633551056</v>
      </c>
      <c r="D8" s="12">
        <f>('Cuadro 2'!D8/'Cuadro 2'!D7-1)*100</f>
        <v>-26.019408842520832</v>
      </c>
      <c r="E8" s="12">
        <f>('Cuadro 2'!E8/'Cuadro 2'!E7-1)*100</f>
        <v>3.4022802656988205</v>
      </c>
      <c r="F8" s="12">
        <f>('Cuadro 2'!F8/'Cuadro 2'!F7-1)*100</f>
        <v>0.22952912432414596</v>
      </c>
      <c r="G8" s="12">
        <f>('Cuadro 2'!G8/'Cuadro 2'!G7-1)*100</f>
        <v>2.9000400049116859</v>
      </c>
      <c r="H8" s="12">
        <f>('Cuadro 2'!H8/'Cuadro 2'!H7-1)*100</f>
        <v>-2.8391357108394466</v>
      </c>
      <c r="I8" s="12">
        <f>('Cuadro 2'!I8/'Cuadro 2'!I7-1)*100</f>
        <v>9.4000526771808701</v>
      </c>
      <c r="J8" s="15">
        <f>('Cuadro 2'!J8/'Cuadro 2'!J7-1)*100</f>
        <v>0</v>
      </c>
    </row>
    <row r="9" spans="1:13" x14ac:dyDescent="0.25">
      <c r="A9" s="7">
        <v>43221</v>
      </c>
      <c r="B9" s="11">
        <f>('Cuadro 2'!B9/'Cuadro 2'!B8-1)*100</f>
        <v>4.055140723721995</v>
      </c>
      <c r="C9" s="12">
        <f>('Cuadro 2'!C9/'Cuadro 2'!C8-1)*100</f>
        <v>2.7460565712536855</v>
      </c>
      <c r="D9" s="12">
        <f>('Cuadro 2'!D9/'Cuadro 2'!D8-1)*100</f>
        <v>9.1587533225738316</v>
      </c>
      <c r="E9" s="12">
        <f>('Cuadro 2'!E9/'Cuadro 2'!E8-1)*100</f>
        <v>2.248309395040593</v>
      </c>
      <c r="F9" s="12">
        <f>('Cuadro 2'!F9/'Cuadro 2'!F8-1)*100</f>
        <v>18.311471857912132</v>
      </c>
      <c r="G9" s="12">
        <f>('Cuadro 2'!G9/'Cuadro 2'!G8-1)*100</f>
        <v>11.760276020466698</v>
      </c>
      <c r="H9" s="12">
        <f>('Cuadro 2'!H9/'Cuadro 2'!H8-1)*100</f>
        <v>13.863301999667431</v>
      </c>
      <c r="I9" s="12">
        <f>('Cuadro 2'!I9/'Cuadro 2'!I8-1)*100</f>
        <v>7.5042369570320622</v>
      </c>
      <c r="J9" s="15">
        <f>('Cuadro 2'!J9/'Cuadro 2'!J8-1)*100</f>
        <v>0</v>
      </c>
    </row>
    <row r="10" spans="1:13" x14ac:dyDescent="0.25">
      <c r="A10" s="7">
        <v>43252</v>
      </c>
      <c r="B10" s="11">
        <f>('Cuadro 2'!B10/'Cuadro 2'!B9-1)*100</f>
        <v>4.4932656215500133</v>
      </c>
      <c r="C10" s="12">
        <f>('Cuadro 2'!C10/'Cuadro 2'!C9-1)*100</f>
        <v>5.491379316792977</v>
      </c>
      <c r="D10" s="12">
        <f>('Cuadro 2'!D10/'Cuadro 2'!D9-1)*100</f>
        <v>2.8358695127312261</v>
      </c>
      <c r="E10" s="12">
        <f>('Cuadro 2'!E10/'Cuadro 2'!E9-1)*100</f>
        <v>4.6567868136377255</v>
      </c>
      <c r="F10" s="12">
        <f>('Cuadro 2'!F10/'Cuadro 2'!F9-1)*100</f>
        <v>19.977322613799721</v>
      </c>
      <c r="G10" s="12">
        <f>('Cuadro 2'!G10/'Cuadro 2'!G9-1)*100</f>
        <v>16.924907974122693</v>
      </c>
      <c r="H10" s="12">
        <f>('Cuadro 2'!H10/'Cuadro 2'!H9-1)*100</f>
        <v>3.5460959826330907</v>
      </c>
      <c r="I10" s="12">
        <f>('Cuadro 2'!I10/'Cuadro 2'!I9-1)*100</f>
        <v>4.8234967451622035</v>
      </c>
      <c r="J10" s="15">
        <f>('Cuadro 2'!J10/'Cuadro 2'!J9-1)*100</f>
        <v>0</v>
      </c>
    </row>
    <row r="11" spans="1:13" x14ac:dyDescent="0.25">
      <c r="A11" s="7">
        <v>43282</v>
      </c>
      <c r="B11" s="11">
        <f>('Cuadro 2'!B11/'Cuadro 2'!B10-1)*100</f>
        <v>2.6518753301637554</v>
      </c>
      <c r="C11" s="12">
        <f>('Cuadro 2'!C11/'Cuadro 2'!C10-1)*100</f>
        <v>7.2298797667995185</v>
      </c>
      <c r="D11" s="12">
        <f>('Cuadro 2'!D11/'Cuadro 2'!D10-1)*100</f>
        <v>9.4199443471626907</v>
      </c>
      <c r="E11" s="12">
        <f>('Cuadro 2'!E11/'Cuadro 2'!E10-1)*100</f>
        <v>3.7605080152364412</v>
      </c>
      <c r="F11" s="12">
        <f>('Cuadro 2'!F11/'Cuadro 2'!F10-1)*100</f>
        <v>0.89924966807997109</v>
      </c>
      <c r="G11" s="12">
        <f>('Cuadro 2'!G11/'Cuadro 2'!G10-1)*100</f>
        <v>1.7345222923980108</v>
      </c>
      <c r="H11" s="12">
        <f>('Cuadro 2'!H11/'Cuadro 2'!H10-1)*100</f>
        <v>10.868589192720247</v>
      </c>
      <c r="I11" s="12">
        <f>('Cuadro 2'!I11/'Cuadro 2'!I10-1)*100</f>
        <v>2.9190094472454131</v>
      </c>
      <c r="J11" s="15">
        <f>('Cuadro 2'!J11/'Cuadro 2'!J10-1)*100</f>
        <v>0</v>
      </c>
    </row>
    <row r="12" spans="1:13" x14ac:dyDescent="0.25">
      <c r="A12" s="7">
        <v>43313</v>
      </c>
      <c r="B12" s="11">
        <f>('Cuadro 2'!B12/'Cuadro 2'!B11-1)*100</f>
        <v>2.2334293948126804</v>
      </c>
      <c r="C12" s="12">
        <f>('Cuadro 2'!C12/'Cuadro 2'!C11-1)*100</f>
        <v>6.2996495671219677</v>
      </c>
      <c r="D12" s="12">
        <f>('Cuadro 2'!D12/'Cuadro 2'!D11-1)*100</f>
        <v>3.7658097993412243</v>
      </c>
      <c r="E12" s="12">
        <f>('Cuadro 2'!E12/'Cuadro 2'!E11-1)*100</f>
        <v>1.89941103220852</v>
      </c>
      <c r="F12" s="12">
        <f>('Cuadro 2'!F12/'Cuadro 2'!F11-1)*100</f>
        <v>5.4571600862678427</v>
      </c>
      <c r="G12" s="12">
        <f>('Cuadro 2'!G12/'Cuadro 2'!G11-1)*100</f>
        <v>3.7931893657850768</v>
      </c>
      <c r="H12" s="12">
        <f>('Cuadro 2'!H12/'Cuadro 2'!H11-1)*100</f>
        <v>9.0985120241338091</v>
      </c>
      <c r="I12" s="12">
        <f>('Cuadro 2'!I12/'Cuadro 2'!I11-1)*100</f>
        <v>1.264509064781727</v>
      </c>
      <c r="J12" s="15">
        <f>('Cuadro 2'!J12/'Cuadro 2'!J11-1)*100</f>
        <v>0</v>
      </c>
    </row>
    <row r="13" spans="1:13" x14ac:dyDescent="0.25">
      <c r="A13" s="7">
        <v>43344</v>
      </c>
      <c r="B13" s="11">
        <f>('Cuadro 2'!B13/'Cuadro 2'!B12-1)*100</f>
        <v>15.242122218866406</v>
      </c>
      <c r="C13" s="12">
        <f>('Cuadro 2'!C13/'Cuadro 2'!C12-1)*100</f>
        <v>4.4301756587036722</v>
      </c>
      <c r="D13" s="12">
        <f>('Cuadro 2'!D13/'Cuadro 2'!D12-1)*100</f>
        <v>7.5350318671508543</v>
      </c>
      <c r="E13" s="12">
        <f>('Cuadro 2'!E13/'Cuadro 2'!E12-1)*100</f>
        <v>18.170372007615953</v>
      </c>
      <c r="F13" s="12">
        <f>('Cuadro 2'!F13/'Cuadro 2'!F12-1)*100</f>
        <v>16.838620612100065</v>
      </c>
      <c r="G13" s="12">
        <f>('Cuadro 2'!G13/'Cuadro 2'!G12-1)*100</f>
        <v>10.297799145835596</v>
      </c>
      <c r="H13" s="12">
        <f>('Cuadro 2'!H13/'Cuadro 2'!H12-1)*100</f>
        <v>20.772987131748131</v>
      </c>
      <c r="I13" s="12">
        <f>('Cuadro 2'!I13/'Cuadro 2'!I12-1)*100</f>
        <v>23.156643332755845</v>
      </c>
      <c r="J13" s="15">
        <f>('Cuadro 2'!J13/'Cuadro 2'!J12-1)*100</f>
        <v>20.122126682612883</v>
      </c>
    </row>
    <row r="14" spans="1:13" x14ac:dyDescent="0.25">
      <c r="A14" s="7">
        <v>43374</v>
      </c>
      <c r="B14" s="11">
        <f>('Cuadro 2'!B14/'Cuadro 2'!B13-1)*100</f>
        <v>-0.23586966017297151</v>
      </c>
      <c r="C14" s="12">
        <f>('Cuadro 2'!C14/'Cuadro 2'!C13-1)*100</f>
        <v>-5.8072989113938327</v>
      </c>
      <c r="D14" s="12">
        <f>('Cuadro 2'!D14/'Cuadro 2'!D13-1)*100</f>
        <v>4.8586433112135285</v>
      </c>
      <c r="E14" s="12">
        <f>('Cuadro 2'!E14/'Cuadro 2'!E13-1)*100</f>
        <v>-5.0072328772521546</v>
      </c>
      <c r="F14" s="12">
        <f>('Cuadro 2'!F14/'Cuadro 2'!F13-1)*100</f>
        <v>-3.5590057718300372</v>
      </c>
      <c r="G14" s="12">
        <f>('Cuadro 2'!G14/'Cuadro 2'!G13-1)*100</f>
        <v>3.1686826682113312</v>
      </c>
      <c r="H14" s="12">
        <f>('Cuadro 2'!H14/'Cuadro 2'!H13-1)*100</f>
        <v>11.177450655012034</v>
      </c>
      <c r="I14" s="12">
        <f>('Cuadro 2'!I14/'Cuadro 2'!I13-1)*100</f>
        <v>-0.85481471292957467</v>
      </c>
      <c r="J14" s="15">
        <f>('Cuadro 2'!J14/'Cuadro 2'!J13-1)*100</f>
        <v>0</v>
      </c>
    </row>
    <row r="15" spans="1:13" x14ac:dyDescent="0.25">
      <c r="A15" s="7">
        <v>43405</v>
      </c>
      <c r="B15" s="11">
        <f>('Cuadro 2'!B15/'Cuadro 2'!B14-1)*100</f>
        <v>4.0805604203152379</v>
      </c>
      <c r="C15" s="12">
        <f>('Cuadro 2'!C15/'Cuadro 2'!C14-1)*100</f>
        <v>1.893210496291009</v>
      </c>
      <c r="D15" s="12">
        <f>('Cuadro 2'!D15/'Cuadro 2'!D14-1)*100</f>
        <v>1.1916482370449177</v>
      </c>
      <c r="E15" s="12">
        <f>('Cuadro 2'!E15/'Cuadro 2'!E14-1)*100</f>
        <v>3.4846786326045764</v>
      </c>
      <c r="F15" s="12">
        <f>('Cuadro 2'!F15/'Cuadro 2'!F14-1)*100</f>
        <v>8.5988633735079034E-2</v>
      </c>
      <c r="G15" s="12">
        <f>('Cuadro 2'!G15/'Cuadro 2'!G14-1)*100</f>
        <v>3.9377960258015321</v>
      </c>
      <c r="H15" s="12">
        <f>('Cuadro 2'!H15/'Cuadro 2'!H14-1)*100</f>
        <v>3.9418120080368491</v>
      </c>
      <c r="I15" s="12">
        <f>('Cuadro 2'!I15/'Cuadro 2'!I14-1)*100</f>
        <v>4.3612849539176768</v>
      </c>
      <c r="J15" s="15">
        <f>('Cuadro 2'!J15/'Cuadro 2'!J14-1)*100</f>
        <v>6.0788332259502864</v>
      </c>
    </row>
    <row r="16" spans="1:13" x14ac:dyDescent="0.25">
      <c r="A16" s="7">
        <v>43435</v>
      </c>
      <c r="B16" s="11">
        <f>('Cuadro 2'!B16/'Cuadro 2'!B15-1)*100</f>
        <v>1.5564529698805174</v>
      </c>
      <c r="C16" s="12">
        <f>('Cuadro 2'!C16/'Cuadro 2'!C15-1)*100</f>
        <v>3.0617560805432431</v>
      </c>
      <c r="D16" s="12">
        <f>('Cuadro 2'!D16/'Cuadro 2'!D15-1)*100</f>
        <v>4.0300206043345277</v>
      </c>
      <c r="E16" s="12">
        <f>('Cuadro 2'!E16/'Cuadro 2'!E15-1)*100</f>
        <v>2.4101890502705947</v>
      </c>
      <c r="F16" s="12">
        <f>('Cuadro 2'!F16/'Cuadro 2'!F15-1)*100</f>
        <v>0</v>
      </c>
      <c r="G16" s="12">
        <f>('Cuadro 2'!G16/'Cuadro 2'!G15-1)*100</f>
        <v>5.6802793324395973</v>
      </c>
      <c r="H16" s="12">
        <f>('Cuadro 2'!H16/'Cuadro 2'!H15-1)*100</f>
        <v>-3.4735744121402123</v>
      </c>
      <c r="I16" s="12">
        <f>('Cuadro 2'!I16/'Cuadro 2'!I15-1)*100</f>
        <v>-2.2519769027014025</v>
      </c>
      <c r="J16" s="15">
        <f>('Cuadro 2'!J16/'Cuadro 2'!J15-1)*100</f>
        <v>0</v>
      </c>
    </row>
    <row r="17" spans="1:10" x14ac:dyDescent="0.25">
      <c r="A17" s="7">
        <v>43466</v>
      </c>
      <c r="B17" s="11">
        <f>('Cuadro 2'!B17/'Cuadro 2'!B16-1)*100</f>
        <v>1.4994615193438809</v>
      </c>
      <c r="C17" s="12">
        <f>('Cuadro 2'!C17/'Cuadro 2'!C16-1)*100</f>
        <v>3.2907953225581821</v>
      </c>
      <c r="D17" s="12">
        <f>('Cuadro 2'!D17/'Cuadro 2'!D16-1)*100</f>
        <v>1.5245306766709765</v>
      </c>
      <c r="E17" s="12">
        <f>('Cuadro 2'!E17/'Cuadro 2'!E16-1)*100</f>
        <v>-3.7731196936380051</v>
      </c>
      <c r="F17" s="12">
        <f>('Cuadro 2'!F17/'Cuadro 2'!F16-1)*100</f>
        <v>-0.11866316797707332</v>
      </c>
      <c r="G17" s="12">
        <f>('Cuadro 2'!G17/'Cuadro 2'!G16-1)*100</f>
        <v>6.6382154207955679E-2</v>
      </c>
      <c r="H17" s="12">
        <f>('Cuadro 2'!H17/'Cuadro 2'!H16-1)*100</f>
        <v>-4.7808888635218043</v>
      </c>
      <c r="I17" s="12">
        <f>('Cuadro 2'!I17/'Cuadro 2'!I16-1)*100</f>
        <v>-0.32780628939563794</v>
      </c>
      <c r="J17" s="15">
        <f>('Cuadro 2'!J17/'Cuadro 2'!J16-1)*100</f>
        <v>2.8953508847244569</v>
      </c>
    </row>
    <row r="18" spans="1:10" x14ac:dyDescent="0.25">
      <c r="A18" s="7">
        <v>43497</v>
      </c>
      <c r="B18" s="11">
        <f>('Cuadro 2'!B18/'Cuadro 2'!B17-1)*100</f>
        <v>0.10610512569377839</v>
      </c>
      <c r="C18" s="12">
        <f>('Cuadro 2'!C18/'Cuadro 2'!C17-1)*100</f>
        <v>-5.5965438043541704</v>
      </c>
      <c r="D18" s="12">
        <f>('Cuadro 2'!D18/'Cuadro 2'!D17-1)*100</f>
        <v>0.94281066617678544</v>
      </c>
      <c r="E18" s="12">
        <f>('Cuadro 2'!E18/'Cuadro 2'!E17-1)*100</f>
        <v>-0.18842484677945581</v>
      </c>
      <c r="F18" s="12">
        <f>('Cuadro 2'!F18/'Cuadro 2'!F17-1)*100</f>
        <v>1.1675323975758545</v>
      </c>
      <c r="G18" s="12">
        <f>('Cuadro 2'!G18/'Cuadro 2'!G17-1)*100</f>
        <v>0.84320315955646041</v>
      </c>
      <c r="H18" s="12">
        <f>('Cuadro 2'!H18/'Cuadro 2'!H17-1)*100</f>
        <v>3.950938665040038</v>
      </c>
      <c r="I18" s="12">
        <f>('Cuadro 2'!I18/'Cuadro 2'!I17-1)*100</f>
        <v>8.2551298125680397</v>
      </c>
      <c r="J18" s="15">
        <f>('Cuadro 2'!J18/'Cuadro 2'!J17-1)*100</f>
        <v>0</v>
      </c>
    </row>
    <row r="19" spans="1:10" x14ac:dyDescent="0.25">
      <c r="A19" s="7">
        <v>43525</v>
      </c>
      <c r="B19" s="11">
        <f>('Cuadro 2'!B19/'Cuadro 2'!B18-1)*100</f>
        <v>6.3595597227884104</v>
      </c>
      <c r="C19" s="12">
        <f>('Cuadro 2'!C19/'Cuadro 2'!C18-1)*100</f>
        <v>9.4551958020601781</v>
      </c>
      <c r="D19" s="12">
        <f>('Cuadro 2'!D19/'Cuadro 2'!D18-1)*100</f>
        <v>5.1155227968839423</v>
      </c>
      <c r="E19" s="12">
        <f>('Cuadro 2'!E19/'Cuadro 2'!E18-1)*100</f>
        <v>0.40972560109415745</v>
      </c>
      <c r="F19" s="12">
        <f>('Cuadro 2'!F19/'Cuadro 2'!F18-1)*100</f>
        <v>11.495512910974348</v>
      </c>
      <c r="G19" s="12">
        <f>('Cuadro 2'!G19/'Cuadro 2'!G18-1)*100</f>
        <v>3.7130203453608512</v>
      </c>
      <c r="H19" s="12">
        <f>('Cuadro 2'!H19/'Cuadro 2'!H18-1)*100</f>
        <v>3.5472557518569703</v>
      </c>
      <c r="I19" s="12">
        <f>('Cuadro 2'!I19/'Cuadro 2'!I18-1)*100</f>
        <v>7.015574515015488</v>
      </c>
      <c r="J19" s="15">
        <f>('Cuadro 2'!J19/'Cuadro 2'!J18-1)*100</f>
        <v>7.0273829006040511</v>
      </c>
    </row>
    <row r="20" spans="1:10" x14ac:dyDescent="0.25">
      <c r="A20" s="7">
        <v>43556</v>
      </c>
      <c r="B20" s="11">
        <f>('Cuadro 2'!B20/'Cuadro 2'!B19-1)*100</f>
        <v>5.8873131467995554</v>
      </c>
      <c r="C20" s="12">
        <f>('Cuadro 2'!C20/'Cuadro 2'!C19-1)*100</f>
        <v>4.3713952381323695</v>
      </c>
      <c r="D20" s="12">
        <f>('Cuadro 2'!D20/'Cuadro 2'!D19-1)*100</f>
        <v>2.7415501086024419</v>
      </c>
      <c r="E20" s="12">
        <f>('Cuadro 2'!E20/'Cuadro 2'!E19-1)*100</f>
        <v>4.1633165780793568</v>
      </c>
      <c r="F20" s="12">
        <f>('Cuadro 2'!F20/'Cuadro 2'!F19-1)*100</f>
        <v>0.69008696434114114</v>
      </c>
      <c r="G20" s="12">
        <f>('Cuadro 2'!G20/'Cuadro 2'!G19-1)*100</f>
        <v>-0.10619265368831954</v>
      </c>
      <c r="H20" s="12">
        <f>('Cuadro 2'!H20/'Cuadro 2'!H19-1)*100</f>
        <v>-1.3216892336648689</v>
      </c>
      <c r="I20" s="12">
        <f>('Cuadro 2'!I20/'Cuadro 2'!I19-1)*100</f>
        <v>2.5681076068307496</v>
      </c>
      <c r="J20" s="15">
        <f>('Cuadro 2'!J20/'Cuadro 2'!J19-1)*100</f>
        <v>9.9993164843613869</v>
      </c>
    </row>
    <row r="21" spans="1:10" x14ac:dyDescent="0.25">
      <c r="A21" s="7">
        <v>43586</v>
      </c>
      <c r="B21" s="11">
        <f>('Cuadro 2'!B21/'Cuadro 2'!B20-1)*100</f>
        <v>1.7664518931441275</v>
      </c>
      <c r="C21" s="12">
        <f>('Cuadro 2'!C21/'Cuadro 2'!C20-1)*100</f>
        <v>1.4513640765570157</v>
      </c>
      <c r="D21" s="12">
        <f>('Cuadro 2'!D21/'Cuadro 2'!D20-1)*100</f>
        <v>3.7884183394540027</v>
      </c>
      <c r="E21" s="12">
        <f>('Cuadro 2'!E21/'Cuadro 2'!E20-1)*100</f>
        <v>5.898455835849159</v>
      </c>
      <c r="F21" s="12">
        <f>('Cuadro 2'!F21/'Cuadro 2'!F20-1)*100</f>
        <v>3.7825556305315811</v>
      </c>
      <c r="G21" s="12">
        <f>('Cuadro 2'!G21/'Cuadro 2'!G20-1)*100</f>
        <v>1.3088066018677846</v>
      </c>
      <c r="H21" s="12">
        <f>('Cuadro 2'!H21/'Cuadro 2'!H20-1)*100</f>
        <v>2.68572348599041</v>
      </c>
      <c r="I21" s="12">
        <f>('Cuadro 2'!I21/'Cuadro 2'!I20-1)*100</f>
        <v>8.1783622346804705</v>
      </c>
      <c r="J21" s="15">
        <f>('Cuadro 2'!J21/'Cuadro 2'!J20-1)*100</f>
        <v>0</v>
      </c>
    </row>
    <row r="22" spans="1:10" x14ac:dyDescent="0.25">
      <c r="A22" s="7">
        <v>43617</v>
      </c>
      <c r="B22" s="11">
        <f>('Cuadro 2'!B22/'Cuadro 2'!B21-1)*100</f>
        <v>0.17073344241302912</v>
      </c>
      <c r="C22" s="12">
        <f>('Cuadro 2'!C22/'Cuadro 2'!C21-1)*100</f>
        <v>0.33467556626787243</v>
      </c>
      <c r="D22" s="12">
        <f>('Cuadro 2'!D22/'Cuadro 2'!D21-1)*100</f>
        <v>0.72045391525692448</v>
      </c>
      <c r="E22" s="12">
        <f>('Cuadro 2'!E22/'Cuadro 2'!E21-1)*100</f>
        <v>0</v>
      </c>
      <c r="F22" s="12">
        <f>('Cuadro 2'!F22/'Cuadro 2'!F21-1)*100</f>
        <v>-1.2270601756166899</v>
      </c>
      <c r="G22" s="12">
        <f>('Cuadro 2'!G22/'Cuadro 2'!G21-1)*100</f>
        <v>2.6767790032707683</v>
      </c>
      <c r="H22" s="12">
        <f>('Cuadro 2'!H22/'Cuadro 2'!H21-1)*100</f>
        <v>1.1647717099773747</v>
      </c>
      <c r="I22" s="12">
        <f>('Cuadro 2'!I22/'Cuadro 2'!I21-1)*100</f>
        <v>-3.9965886354575653</v>
      </c>
      <c r="J22" s="15">
        <f>('Cuadro 2'!J22/'Cuadro 2'!J21-1)*100</f>
        <v>0</v>
      </c>
    </row>
    <row r="23" spans="1:10" x14ac:dyDescent="0.25">
      <c r="A23" s="7">
        <v>43647</v>
      </c>
      <c r="B23" s="11">
        <f>('Cuadro 2'!B23/'Cuadro 2'!B22-1)*100</f>
        <v>0.82380512747672885</v>
      </c>
      <c r="C23" s="12">
        <f>('Cuadro 2'!C23/'Cuadro 2'!C22-1)*100</f>
        <v>6.3706370420854697</v>
      </c>
      <c r="D23" s="12">
        <f>('Cuadro 2'!D23/'Cuadro 2'!D22-1)*100</f>
        <v>2.3113739446825488</v>
      </c>
      <c r="E23" s="12">
        <f>('Cuadro 2'!E23/'Cuadro 2'!E22-1)*100</f>
        <v>2.2441243733284155</v>
      </c>
      <c r="F23" s="12">
        <f>('Cuadro 2'!F23/'Cuadro 2'!F22-1)*100</f>
        <v>-4.6712956642108843</v>
      </c>
      <c r="G23" s="12">
        <f>('Cuadro 2'!G23/'Cuadro 2'!G22-1)*100</f>
        <v>-0.36747133289345424</v>
      </c>
      <c r="H23" s="12">
        <f>('Cuadro 2'!H23/'Cuadro 2'!H22-1)*100</f>
        <v>-5.8621875518987565</v>
      </c>
      <c r="I23" s="12">
        <f>('Cuadro 2'!I23/'Cuadro 2'!I22-1)*100</f>
        <v>3.4856739436407214</v>
      </c>
      <c r="J23" s="15">
        <f>('Cuadro 2'!J23/'Cuadro 2'!J22-1)*100</f>
        <v>0</v>
      </c>
    </row>
    <row r="24" spans="1:10" x14ac:dyDescent="0.25">
      <c r="A24" s="7">
        <v>43678</v>
      </c>
      <c r="B24" s="11">
        <f>('Cuadro 2'!B24/'Cuadro 2'!B23-1)*100</f>
        <v>9.8401070648728606</v>
      </c>
      <c r="C24" s="12">
        <f>('Cuadro 2'!C24/'Cuadro 2'!C23-1)*100</f>
        <v>15.281769198044625</v>
      </c>
      <c r="D24" s="12">
        <f>('Cuadro 2'!D24/'Cuadro 2'!D23-1)*100</f>
        <v>18.398684230877983</v>
      </c>
      <c r="E24" s="12">
        <f>('Cuadro 2'!E24/'Cuadro 2'!E23-1)*100</f>
        <v>19.998756240500136</v>
      </c>
      <c r="F24" s="12">
        <f>('Cuadro 2'!F24/'Cuadro 2'!F23-1)*100</f>
        <v>24.474440524293108</v>
      </c>
      <c r="G24" s="12">
        <f>('Cuadro 2'!G24/'Cuadro 2'!G23-1)*100</f>
        <v>16.287290563659074</v>
      </c>
      <c r="H24" s="12">
        <f>('Cuadro 2'!H24/'Cuadro 2'!H23-1)*100</f>
        <v>33.806488023195904</v>
      </c>
      <c r="I24" s="12">
        <f>('Cuadro 2'!I24/'Cuadro 2'!I23-1)*100</f>
        <v>21.749198723031359</v>
      </c>
      <c r="J24" s="15">
        <f>('Cuadro 2'!J24/'Cuadro 2'!J23-1)*100</f>
        <v>0</v>
      </c>
    </row>
    <row r="25" spans="1:10" x14ac:dyDescent="0.25">
      <c r="A25" s="7">
        <v>43709</v>
      </c>
      <c r="B25" s="11">
        <f>('Cuadro 2'!B25/'Cuadro 2'!B24-1)*100</f>
        <v>0.9875593176862818</v>
      </c>
      <c r="C25" s="12">
        <f>('Cuadro 2'!C25/'Cuadro 2'!C24-1)*100</f>
        <v>1.7772180433121676</v>
      </c>
      <c r="D25" s="12">
        <f>('Cuadro 2'!D25/'Cuadro 2'!D24-1)*100</f>
        <v>1.8133308892479549</v>
      </c>
      <c r="E25" s="12">
        <f>('Cuadro 2'!E25/'Cuadro 2'!E24-1)*100</f>
        <v>1.296423143214076</v>
      </c>
      <c r="F25" s="12">
        <f>('Cuadro 2'!F25/'Cuadro 2'!F24-1)*100</f>
        <v>1.7350121497183402</v>
      </c>
      <c r="G25" s="12">
        <f>('Cuadro 2'!G25/'Cuadro 2'!G24-1)*100</f>
        <v>3.4865938175589584</v>
      </c>
      <c r="H25" s="12">
        <f>('Cuadro 2'!H25/'Cuadro 2'!H24-1)*100</f>
        <v>-0.50012712886370325</v>
      </c>
      <c r="I25" s="12">
        <f>('Cuadro 2'!I25/'Cuadro 2'!I24-1)*100</f>
        <v>-1.9071243116175252</v>
      </c>
      <c r="J25" s="15">
        <f>('Cuadro 2'!J25/'Cuadro 2'!J24-1)*100</f>
        <v>0</v>
      </c>
    </row>
    <row r="26" spans="1:10" x14ac:dyDescent="0.25">
      <c r="A26" s="7">
        <v>43739</v>
      </c>
      <c r="B26" s="11">
        <f>('Cuadro 2'!B26/'Cuadro 2'!B25-1)*100</f>
        <v>14.852679705359417</v>
      </c>
      <c r="C26" s="12">
        <f>('Cuadro 2'!C26/'Cuadro 2'!C25-1)*100</f>
        <v>9.5550446312035362</v>
      </c>
      <c r="D26" s="12">
        <f>('Cuadro 2'!D26/'Cuadro 2'!D25-1)*100</f>
        <v>5.4530003194652954</v>
      </c>
      <c r="E26" s="12">
        <f>('Cuadro 2'!E26/'Cuadro 2'!E25-1)*100</f>
        <v>16.766350982515643</v>
      </c>
      <c r="F26" s="12">
        <f>('Cuadro 2'!F26/'Cuadro 2'!F25-1)*100</f>
        <v>15.57661085312294</v>
      </c>
      <c r="G26" s="12">
        <f>('Cuadro 2'!G26/'Cuadro 2'!G25-1)*100</f>
        <v>8.2748516402378449</v>
      </c>
      <c r="H26" s="12">
        <f>('Cuadro 2'!H26/'Cuadro 2'!H25-1)*100</f>
        <v>6.3509809055762867</v>
      </c>
      <c r="I26" s="12">
        <f>('Cuadro 2'!I26/'Cuadro 2'!I25-1)*100</f>
        <v>2.898117718149984</v>
      </c>
      <c r="J26" s="15">
        <f>('Cuadro 2'!J26/'Cuadro 2'!J25-1)*100</f>
        <v>22.184250838582244</v>
      </c>
    </row>
    <row r="27" spans="1:10" x14ac:dyDescent="0.25">
      <c r="A27" s="7">
        <v>43770</v>
      </c>
      <c r="B27" s="11">
        <f>('Cuadro 2'!B27/'Cuadro 2'!B26-1)*100</f>
        <v>3.3283573837562752</v>
      </c>
      <c r="C27" s="12">
        <f>('Cuadro 2'!C27/'Cuadro 2'!C26-1)*100</f>
        <v>-4.0562335626543211</v>
      </c>
      <c r="D27" s="12">
        <f>('Cuadro 2'!D27/'Cuadro 2'!D26-1)*100</f>
        <v>4.4246971505206956</v>
      </c>
      <c r="E27" s="12">
        <f>('Cuadro 2'!E27/'Cuadro 2'!E26-1)*100</f>
        <v>1.8118208488255405</v>
      </c>
      <c r="F27" s="12">
        <f>('Cuadro 2'!F27/'Cuadro 2'!F26-1)*100</f>
        <v>-2.0232503349941866</v>
      </c>
      <c r="G27" s="12">
        <f>('Cuadro 2'!G27/'Cuadro 2'!G26-1)*100</f>
        <v>-1.9652830999633664</v>
      </c>
      <c r="H27" s="12">
        <f>('Cuadro 2'!H27/'Cuadro 2'!H26-1)*100</f>
        <v>11.989991482957695</v>
      </c>
      <c r="I27" s="12">
        <f>('Cuadro 2'!I27/'Cuadro 2'!I26-1)*100</f>
        <v>13.223585613835187</v>
      </c>
      <c r="J27" s="15">
        <f>('Cuadro 2'!J27/'Cuadro 2'!J26-1)*100</f>
        <v>6.000711958330851</v>
      </c>
    </row>
    <row r="28" spans="1:10" x14ac:dyDescent="0.25">
      <c r="A28" s="7">
        <v>43800</v>
      </c>
      <c r="B28" s="11">
        <f>('Cuadro 2'!B28/'Cuadro 2'!B27-1)*100</f>
        <v>-0.64208892931670869</v>
      </c>
      <c r="C28" s="12">
        <f>('Cuadro 2'!C28/'Cuadro 2'!C27-1)*100</f>
        <v>1.0986461295223959</v>
      </c>
      <c r="D28" s="12">
        <f>('Cuadro 2'!D28/'Cuadro 2'!D27-1)*100</f>
        <v>4.3479525212527514</v>
      </c>
      <c r="E28" s="12">
        <f>('Cuadro 2'!E28/'Cuadro 2'!E27-1)*100</f>
        <v>-15.790396791565675</v>
      </c>
      <c r="F28" s="12">
        <f>('Cuadro 2'!F28/'Cuadro 2'!F27-1)*100</f>
        <v>2.4020679439495929E-2</v>
      </c>
      <c r="G28" s="12">
        <f>('Cuadro 2'!G28/'Cuadro 2'!G27-1)*100</f>
        <v>2.2812416539244484</v>
      </c>
      <c r="H28" s="12">
        <f>('Cuadro 2'!H28/'Cuadro 2'!H27-1)*100</f>
        <v>-9.0217064088887859</v>
      </c>
      <c r="I28" s="12">
        <f>('Cuadro 2'!I28/'Cuadro 2'!I27-1)*100</f>
        <v>-5.5749646959618921</v>
      </c>
      <c r="J28" s="15">
        <f>('Cuadro 2'!J28/'Cuadro 2'!J27-1)*100</f>
        <v>0</v>
      </c>
    </row>
    <row r="29" spans="1:10" x14ac:dyDescent="0.25">
      <c r="A29" s="7">
        <v>43831</v>
      </c>
      <c r="B29" s="11">
        <f>('Cuadro 2'!B29/'Cuadro 2'!B28-1)*100</f>
        <v>1.5832839679035038</v>
      </c>
      <c r="C29" s="12">
        <f>('Cuadro 2'!C29/'Cuadro 2'!C28-1)*100</f>
        <v>1.5382519973091702</v>
      </c>
      <c r="D29" s="12">
        <f>('Cuadro 2'!D29/'Cuadro 2'!D28-1)*100</f>
        <v>6.2361929841466379</v>
      </c>
      <c r="E29" s="12">
        <f>('Cuadro 2'!E29/'Cuadro 2'!E28-1)*100</f>
        <v>1.4223327292082644</v>
      </c>
      <c r="F29" s="12">
        <f>('Cuadro 2'!F29/'Cuadro 2'!F28-1)*100</f>
        <v>-3.009623469648548</v>
      </c>
      <c r="G29" s="12">
        <f>('Cuadro 2'!G29/'Cuadro 2'!G28-1)*100</f>
        <v>2.2933919086842725</v>
      </c>
      <c r="H29" s="12">
        <f>('Cuadro 2'!H29/'Cuadro 2'!H28-1)*100</f>
        <v>1.6419789491258996</v>
      </c>
      <c r="I29" s="12">
        <f>('Cuadro 2'!I29/'Cuadro 2'!I28-1)*100</f>
        <v>9.0805321681512563</v>
      </c>
      <c r="J29" s="15">
        <f>('Cuadro 2'!J29/'Cuadro 2'!J28-1)*100</f>
        <v>0</v>
      </c>
    </row>
    <row r="30" spans="1:10" x14ac:dyDescent="0.25">
      <c r="A30" s="7">
        <v>43862</v>
      </c>
      <c r="B30" s="11">
        <f>('Cuadro 2'!B30/'Cuadro 2'!B29-1)*100</f>
        <v>0.10072628956157015</v>
      </c>
      <c r="C30" s="12">
        <f>('Cuadro 2'!C30/'Cuadro 2'!C29-1)*100</f>
        <v>-1.5990492873862783</v>
      </c>
      <c r="D30" s="12">
        <f>('Cuadro 2'!D30/'Cuadro 2'!D29-1)*100</f>
        <v>1.0939140682647785</v>
      </c>
      <c r="E30" s="12">
        <f>('Cuadro 2'!E30/'Cuadro 2'!E29-1)*100</f>
        <v>0.32803505864167359</v>
      </c>
      <c r="F30" s="12">
        <f>('Cuadro 2'!F30/'Cuadro 2'!F29-1)*100</f>
        <v>0.31380031434984357</v>
      </c>
      <c r="G30" s="12">
        <f>('Cuadro 2'!G30/'Cuadro 2'!G29-1)*100</f>
        <v>0.13424646875734858</v>
      </c>
      <c r="H30" s="12">
        <f>('Cuadro 2'!H30/'Cuadro 2'!H29-1)*100</f>
        <v>-2.225897674563071</v>
      </c>
      <c r="I30" s="12">
        <f>('Cuadro 2'!I30/'Cuadro 2'!I29-1)*100</f>
        <v>0.95803414309456603</v>
      </c>
      <c r="J30" s="15">
        <f>('Cuadro 2'!J30/'Cuadro 2'!J29-1)*100</f>
        <v>0</v>
      </c>
    </row>
    <row r="31" spans="1:10" x14ac:dyDescent="0.25">
      <c r="A31" s="7">
        <v>43891</v>
      </c>
      <c r="B31" s="11">
        <f>('Cuadro 2'!B31/'Cuadro 2'!B30-1)*100</f>
        <v>1.1068742717932345</v>
      </c>
      <c r="C31" s="12">
        <f>('Cuadro 2'!C31/'Cuadro 2'!C30-1)*100</f>
        <v>2.5983758537160728</v>
      </c>
      <c r="D31" s="12">
        <f>('Cuadro 2'!D31/'Cuadro 2'!D30-1)*100</f>
        <v>2.837666133411676</v>
      </c>
      <c r="E31" s="12">
        <f>('Cuadro 2'!E31/'Cuadro 2'!E30-1)*100</f>
        <v>5.3821544138953348</v>
      </c>
      <c r="F31" s="12">
        <f>('Cuadro 2'!F31/'Cuadro 2'!F30-1)*100</f>
        <v>1.5089625443459598</v>
      </c>
      <c r="G31" s="12">
        <f>('Cuadro 2'!G31/'Cuadro 2'!G30-1)*100</f>
        <v>-1.2540813030859077E-2</v>
      </c>
      <c r="H31" s="12">
        <f>('Cuadro 2'!H31/'Cuadro 2'!H30-1)*100</f>
        <v>-1.2540787551373889E-2</v>
      </c>
      <c r="I31" s="12">
        <f>('Cuadro 2'!I31/'Cuadro 2'!I30-1)*100</f>
        <v>-1.2540768053148632E-2</v>
      </c>
      <c r="J31" s="15">
        <f>('Cuadro 2'!J31/'Cuadro 2'!J30-1)*100</f>
        <v>0</v>
      </c>
    </row>
    <row r="32" spans="1:10" x14ac:dyDescent="0.25">
      <c r="A32" s="7">
        <v>43922</v>
      </c>
      <c r="B32" s="11">
        <f>('Cuadro 2'!B32/'Cuadro 2'!B31-1)*100</f>
        <v>1.3199937143156593</v>
      </c>
      <c r="C32" s="12">
        <f>('Cuadro 2'!C32/'Cuadro 2'!C31-1)*100</f>
        <v>3.5139790102422852</v>
      </c>
      <c r="D32" s="12">
        <f>('Cuadro 2'!D32/'Cuadro 2'!D31-1)*100</f>
        <v>1.8278094042329496</v>
      </c>
      <c r="E32" s="12">
        <f>('Cuadro 2'!E32/'Cuadro 2'!E31-1)*100</f>
        <v>2.5391713641505387</v>
      </c>
      <c r="F32" s="12">
        <f>('Cuadro 2'!F32/'Cuadro 2'!F31-1)*100</f>
        <v>1.1873162317762143</v>
      </c>
      <c r="G32" s="12">
        <f>('Cuadro 2'!G32/'Cuadro 2'!G31-1)*100</f>
        <v>2.7630769935919286</v>
      </c>
      <c r="H32" s="12">
        <f>('Cuadro 2'!H32/'Cuadro 2'!H31-1)*100</f>
        <v>2.7630770065693699</v>
      </c>
      <c r="I32" s="12">
        <f>('Cuadro 2'!I32/'Cuadro 2'!I31-1)*100</f>
        <v>2.76307700064502</v>
      </c>
      <c r="J32" s="15">
        <f>('Cuadro 2'!J32/'Cuadro 2'!J31-1)*100</f>
        <v>0</v>
      </c>
    </row>
    <row r="33" spans="1:10" x14ac:dyDescent="0.25">
      <c r="A33" s="7">
        <v>43952</v>
      </c>
      <c r="B33" s="11">
        <f>('Cuadro 2'!B33/'Cuadro 2'!B32-1)*100</f>
        <v>1.7991004497751151</v>
      </c>
      <c r="C33" s="12">
        <f>('Cuadro 2'!C33/'Cuadro 2'!C32-1)*100</f>
        <v>4.394731639989935</v>
      </c>
      <c r="D33" s="12">
        <f>('Cuadro 2'!D33/'Cuadro 2'!D32-1)*100</f>
        <v>1.0111320547772973</v>
      </c>
      <c r="E33" s="12">
        <f>('Cuadro 2'!E33/'Cuadro 2'!E32-1)*100</f>
        <v>5.4433725169447333</v>
      </c>
      <c r="F33" s="12">
        <f>('Cuadro 2'!F33/'Cuadro 2'!F32-1)*100</f>
        <v>1.5944821240046148</v>
      </c>
      <c r="G33" s="12">
        <f>('Cuadro 2'!G33/'Cuadro 2'!G32-1)*100</f>
        <v>4.3712091222840144</v>
      </c>
      <c r="H33" s="12">
        <f>('Cuadro 2'!H33/'Cuadro 2'!H32-1)*100</f>
        <v>4.3712090943451853</v>
      </c>
      <c r="I33" s="12">
        <f>('Cuadro 2'!I33/'Cuadro 2'!I32-1)*100</f>
        <v>4.3712090826163896</v>
      </c>
      <c r="J33" s="15">
        <f>('Cuadro 2'!J33/'Cuadro 2'!J32-1)*100</f>
        <v>0</v>
      </c>
    </row>
    <row r="34" spans="1:10" x14ac:dyDescent="0.25">
      <c r="A34" s="7">
        <v>43983</v>
      </c>
      <c r="B34" s="11">
        <f>('Cuadro 2'!B34/'Cuadro 2'!B33-1)*100</f>
        <v>2.1431110659692276</v>
      </c>
      <c r="C34" s="12">
        <f>('Cuadro 2'!C34/'Cuadro 2'!C33-1)*100</f>
        <v>4.0536577421299791</v>
      </c>
      <c r="D34" s="12">
        <f>('Cuadro 2'!D34/'Cuadro 2'!D33-1)*100</f>
        <v>3.5616908488504517</v>
      </c>
      <c r="E34" s="12">
        <f>('Cuadro 2'!E34/'Cuadro 2'!E33-1)*100</f>
        <v>3.9998571402072969</v>
      </c>
      <c r="F34" s="12">
        <f>('Cuadro 2'!F34/'Cuadro 2'!F33-1)*100</f>
        <v>3.1297770495858135</v>
      </c>
      <c r="G34" s="12">
        <f>('Cuadro 2'!G34/'Cuadro 2'!G33-1)*100</f>
        <v>4.1835440462789197</v>
      </c>
      <c r="H34" s="12">
        <f>('Cuadro 2'!H34/'Cuadro 2'!H33-1)*100</f>
        <v>4.1835440546242442</v>
      </c>
      <c r="I34" s="12">
        <f>('Cuadro 2'!I34/'Cuadro 2'!I33-1)*100</f>
        <v>4.1835440496133636</v>
      </c>
      <c r="J34" s="15">
        <f>('Cuadro 2'!J34/'Cuadro 2'!J33-1)*100</f>
        <v>0</v>
      </c>
    </row>
    <row r="35" spans="1:10" x14ac:dyDescent="0.25">
      <c r="A35" s="7">
        <v>44013</v>
      </c>
      <c r="B35" s="11">
        <f>('Cuadro 2'!B35/'Cuadro 2'!B34-1)*100</f>
        <v>8.7455874310147674</v>
      </c>
      <c r="C35" s="12">
        <f>('Cuadro 2'!C35/'Cuadro 2'!C34-1)*100</f>
        <v>25.98885397668591</v>
      </c>
      <c r="D35" s="12">
        <f>('Cuadro 2'!D35/'Cuadro 2'!D34-1)*100</f>
        <v>19.393625103062774</v>
      </c>
      <c r="E35" s="12">
        <f>('Cuadro 2'!E35/'Cuadro 2'!E34-1)*100</f>
        <v>6.5370884198022283</v>
      </c>
      <c r="F35" s="12">
        <f>('Cuadro 2'!F35/'Cuadro 2'!F34-1)*100</f>
        <v>29.433468370580474</v>
      </c>
      <c r="G35" s="12">
        <f>('Cuadro 2'!G35/'Cuadro 2'!G34-1)*100</f>
        <v>-9.8321254122047836</v>
      </c>
      <c r="H35" s="12">
        <f>('Cuadro 2'!H35/'Cuadro 2'!H34-1)*100</f>
        <v>7.7828797830663765</v>
      </c>
      <c r="I35" s="12">
        <f>('Cuadro 2'!I35/'Cuadro 2'!I34-1)*100</f>
        <v>40.019862090226475</v>
      </c>
      <c r="J35" s="15">
        <f>('Cuadro 2'!J35/'Cuadro 2'!J34-1)*100</f>
        <v>0</v>
      </c>
    </row>
    <row r="36" spans="1:10" x14ac:dyDescent="0.25">
      <c r="A36" s="7">
        <v>44044</v>
      </c>
      <c r="B36" s="11">
        <f>('Cuadro 2'!B36/'Cuadro 2'!B35-1)*100</f>
        <v>5.737929773226047</v>
      </c>
      <c r="C36" s="12">
        <f>('Cuadro 2'!C36/'Cuadro 2'!C35-1)*100</f>
        <v>5.912743330536685</v>
      </c>
      <c r="D36" s="12">
        <f>('Cuadro 2'!D36/'Cuadro 2'!D35-1)*100</f>
        <v>5.1948336034875142</v>
      </c>
      <c r="E36" s="12">
        <f>('Cuadro 2'!E36/'Cuadro 2'!E35-1)*100</f>
        <v>21.096026090783205</v>
      </c>
      <c r="F36" s="12">
        <f>('Cuadro 2'!F36/'Cuadro 2'!F35-1)*100</f>
        <v>7.3580624406337725</v>
      </c>
      <c r="G36" s="12">
        <f>('Cuadro 2'!G36/'Cuadro 2'!G35-1)*100</f>
        <v>14.119488754169907</v>
      </c>
      <c r="H36" s="12">
        <f>('Cuadro 2'!H36/'Cuadro 2'!H35-1)*100</f>
        <v>0.58282511407263815</v>
      </c>
      <c r="I36" s="12">
        <f>('Cuadro 2'!I36/'Cuadro 2'!I35-1)*100</f>
        <v>10.243698133393654</v>
      </c>
      <c r="J36" s="15">
        <f>('Cuadro 2'!J36/'Cuadro 2'!J35-1)*100</f>
        <v>0</v>
      </c>
    </row>
    <row r="37" spans="1:10" x14ac:dyDescent="0.25">
      <c r="A37" s="7">
        <v>44075</v>
      </c>
      <c r="B37" s="11">
        <f>('Cuadro 2'!B37/'Cuadro 2'!B36-1)*100</f>
        <v>3.606174601115586</v>
      </c>
      <c r="C37" s="12">
        <f>('Cuadro 2'!C37/'Cuadro 2'!C36-1)*100</f>
        <v>10.619896890580582</v>
      </c>
      <c r="D37" s="12">
        <f>('Cuadro 2'!D37/'Cuadro 2'!D36-1)*100</f>
        <v>8.7122653781571699</v>
      </c>
      <c r="E37" s="12">
        <f>('Cuadro 2'!E37/'Cuadro 2'!E36-1)*100</f>
        <v>7.0965280740860726</v>
      </c>
      <c r="F37" s="12">
        <f>('Cuadro 2'!F37/'Cuadro 2'!F36-1)*100</f>
        <v>-0.34804646979602616</v>
      </c>
      <c r="G37" s="12">
        <f>('Cuadro 2'!G37/'Cuadro 2'!G36-1)*100</f>
        <v>5.2076209806499518</v>
      </c>
      <c r="H37" s="12">
        <f>('Cuadro 2'!H37/'Cuadro 2'!H36-1)*100</f>
        <v>4.387011151802489</v>
      </c>
      <c r="I37" s="12">
        <f>('Cuadro 2'!I37/'Cuadro 2'!I36-1)*100</f>
        <v>-2.9711041085863088</v>
      </c>
      <c r="J37" s="15">
        <f>('Cuadro 2'!J37/'Cuadro 2'!J36-1)*100</f>
        <v>0</v>
      </c>
    </row>
    <row r="38" spans="1:10" x14ac:dyDescent="0.25">
      <c r="A38" s="7">
        <v>44105</v>
      </c>
      <c r="B38" s="11">
        <f>('Cuadro 2'!B38/'Cuadro 2'!B37-1)*100</f>
        <v>3.6225533158048329</v>
      </c>
      <c r="C38" s="12">
        <f>('Cuadro 2'!C38/'Cuadro 2'!C37-1)*100</f>
        <v>7.4918430052685725</v>
      </c>
      <c r="D38" s="12">
        <f>('Cuadro 2'!D38/'Cuadro 2'!D37-1)*100</f>
        <v>-2.6367242484838682</v>
      </c>
      <c r="E38" s="12">
        <f>('Cuadro 2'!E38/'Cuadro 2'!E37-1)*100</f>
        <v>18.03292528677445</v>
      </c>
      <c r="F38" s="12">
        <f>('Cuadro 2'!F38/'Cuadro 2'!F37-1)*100</f>
        <v>22.068496313973117</v>
      </c>
      <c r="G38" s="12">
        <f>('Cuadro 2'!G38/'Cuadro 2'!G37-1)*100</f>
        <v>4.7919410536223728</v>
      </c>
      <c r="H38" s="12">
        <f>('Cuadro 2'!H38/'Cuadro 2'!H37-1)*100</f>
        <v>-3.177666649741917</v>
      </c>
      <c r="I38" s="12">
        <f>('Cuadro 2'!I38/'Cuadro 2'!I37-1)*100</f>
        <v>-8.6490815857994559</v>
      </c>
      <c r="J38" s="15">
        <f>('Cuadro 2'!J38/'Cuadro 2'!J37-1)*100</f>
        <v>0</v>
      </c>
    </row>
    <row r="39" spans="1:10" x14ac:dyDescent="0.25">
      <c r="A39" s="7">
        <v>44136</v>
      </c>
      <c r="B39" s="11">
        <f>('Cuadro 2'!B39/'Cuadro 2'!B38-1)*100</f>
        <v>20.463973579282314</v>
      </c>
      <c r="C39" s="12">
        <f>('Cuadro 2'!C39/'Cuadro 2'!C38-1)*100</f>
        <v>20.230365638816437</v>
      </c>
      <c r="D39" s="12">
        <f>('Cuadro 2'!D39/'Cuadro 2'!D38-1)*100</f>
        <v>19.07436513299945</v>
      </c>
      <c r="E39" s="12">
        <f>('Cuadro 2'!E39/'Cuadro 2'!E38-1)*100</f>
        <v>14.839083836733447</v>
      </c>
      <c r="F39" s="12">
        <f>('Cuadro 2'!F39/'Cuadro 2'!F38-1)*100</f>
        <v>0.90132662229152061</v>
      </c>
      <c r="G39" s="12">
        <f>('Cuadro 2'!G39/'Cuadro 2'!G38-1)*100</f>
        <v>-1.0006511634927606</v>
      </c>
      <c r="H39" s="12">
        <f>('Cuadro 2'!H39/'Cuadro 2'!H38-1)*100</f>
        <v>-1.5089301541354683</v>
      </c>
      <c r="I39" s="12">
        <f>('Cuadro 2'!I39/'Cuadro 2'!I38-1)*100</f>
        <v>0.81598298389899959</v>
      </c>
      <c r="J39" s="15">
        <f>('Cuadro 2'!J39/'Cuadro 2'!J38-1)*100</f>
        <v>37.943166007621421</v>
      </c>
    </row>
    <row r="40" spans="1:10" x14ac:dyDescent="0.25">
      <c r="A40" s="7">
        <v>44166</v>
      </c>
      <c r="B40" s="11">
        <f>('Cuadro 2'!B40/'Cuadro 2'!B39-1)*100</f>
        <v>-0.19057171514544891</v>
      </c>
      <c r="C40" s="12">
        <f>('Cuadro 2'!C40/'Cuadro 2'!C39-1)*100</f>
        <v>-3.447013703555768</v>
      </c>
      <c r="D40" s="12">
        <f>('Cuadro 2'!D40/'Cuadro 2'!D39-1)*100</f>
        <v>3.7201291336007136</v>
      </c>
      <c r="E40" s="12">
        <f>('Cuadro 2'!E40/'Cuadro 2'!E39-1)*100</f>
        <v>-6.8166187370962028</v>
      </c>
      <c r="F40" s="12">
        <f>('Cuadro 2'!F40/'Cuadro 2'!F39-1)*100</f>
        <v>3.9133498320704563</v>
      </c>
      <c r="G40" s="12">
        <f>('Cuadro 2'!G40/'Cuadro 2'!G39-1)*100</f>
        <v>-0.71299177335331088</v>
      </c>
      <c r="H40" s="12">
        <f>('Cuadro 2'!H40/'Cuadro 2'!H39-1)*100</f>
        <v>0.40171898420358065</v>
      </c>
      <c r="I40" s="12">
        <f>('Cuadro 2'!I40/'Cuadro 2'!I39-1)*100</f>
        <v>1.4958429333223</v>
      </c>
      <c r="J40" s="15">
        <f>('Cuadro 2'!J40/'Cuadro 2'!J39-1)*100</f>
        <v>0</v>
      </c>
    </row>
    <row r="41" spans="1:10" x14ac:dyDescent="0.25">
      <c r="A41" s="7">
        <v>44197</v>
      </c>
      <c r="B41" s="11">
        <f>('Cuadro 2'!B41/'Cuadro 2'!B40-1)*100</f>
        <v>2.709945399122371</v>
      </c>
      <c r="C41" s="12">
        <f>('Cuadro 2'!C41/'Cuadro 2'!C40-1)*100</f>
        <v>5.8719979055895433</v>
      </c>
      <c r="D41" s="12">
        <f>('Cuadro 2'!D41/'Cuadro 2'!D40-1)*100</f>
        <v>4.7403160560792745</v>
      </c>
      <c r="E41" s="12">
        <f>('Cuadro 2'!E41/'Cuadro 2'!E40-1)*100</f>
        <v>-0.85374393767240209</v>
      </c>
      <c r="F41" s="12">
        <f>('Cuadro 2'!F41/'Cuadro 2'!F40-1)*100</f>
        <v>5.5395240469259255</v>
      </c>
      <c r="G41" s="12">
        <f>('Cuadro 2'!G41/'Cuadro 2'!G40-1)*100</f>
        <v>5.9724065249811442</v>
      </c>
      <c r="H41" s="12">
        <f>('Cuadro 2'!H41/'Cuadro 2'!H40-1)*100</f>
        <v>30.804312107308405</v>
      </c>
      <c r="I41" s="12">
        <f>('Cuadro 2'!I41/'Cuadro 2'!I40-1)*100</f>
        <v>3.5908099022270656</v>
      </c>
      <c r="J41" s="15">
        <f>('Cuadro 2'!J41/'Cuadro 2'!J40-1)*100</f>
        <v>0</v>
      </c>
    </row>
    <row r="42" spans="1:10" x14ac:dyDescent="0.25">
      <c r="A42" s="7">
        <v>44228</v>
      </c>
      <c r="B42" s="11">
        <f>('Cuadro 2'!B42/'Cuadro 2'!B41-1)*100</f>
        <v>4.6017872284912942</v>
      </c>
      <c r="C42" s="12">
        <f>('Cuadro 2'!C42/'Cuadro 2'!C41-1)*100</f>
        <v>0.30630354981020513</v>
      </c>
      <c r="D42" s="12">
        <f>('Cuadro 2'!D42/'Cuadro 2'!D41-1)*100</f>
        <v>4.0354634132816258</v>
      </c>
      <c r="E42" s="12">
        <f>('Cuadro 2'!E42/'Cuadro 2'!E41-1)*100</f>
        <v>7.7550533722428039</v>
      </c>
      <c r="F42" s="12">
        <f>('Cuadro 2'!F42/'Cuadro 2'!F41-1)*100</f>
        <v>6.9346774631769303</v>
      </c>
      <c r="G42" s="12">
        <f>('Cuadro 2'!G42/'Cuadro 2'!G41-1)*100</f>
        <v>0.56812630963154476</v>
      </c>
      <c r="H42" s="12">
        <f>('Cuadro 2'!H42/'Cuadro 2'!H41-1)*100</f>
        <v>1.5191444363178652</v>
      </c>
      <c r="I42" s="12">
        <f>('Cuadro 2'!I42/'Cuadro 2'!I41-1)*100</f>
        <v>2.1627404278096618</v>
      </c>
      <c r="J42" s="15">
        <f>('Cuadro 2'!J42/'Cuadro 2'!J41-1)*100</f>
        <v>6.399258042784961</v>
      </c>
    </row>
    <row r="43" spans="1:10" x14ac:dyDescent="0.25">
      <c r="A43" s="7">
        <v>44256</v>
      </c>
      <c r="B43" s="11">
        <f>('Cuadro 2'!B43/'Cuadro 2'!B42-1)*100</f>
        <v>0.92601253390700577</v>
      </c>
      <c r="C43" s="12">
        <f>('Cuadro 2'!C43/'Cuadro 2'!C42-1)*100</f>
        <v>-4.7193918769436465</v>
      </c>
      <c r="D43" s="12">
        <f>('Cuadro 2'!D43/'Cuadro 2'!D42-1)*100</f>
        <v>1.6606658482627212</v>
      </c>
      <c r="E43" s="12">
        <f>('Cuadro 2'!E43/'Cuadro 2'!E42-1)*100</f>
        <v>0.54230644167803099</v>
      </c>
      <c r="F43" s="12">
        <f>('Cuadro 2'!F43/'Cuadro 2'!F42-1)*100</f>
        <v>5.478770865857685</v>
      </c>
      <c r="G43" s="12">
        <f>('Cuadro 2'!G43/'Cuadro 2'!G42-1)*100</f>
        <v>0.778989536728103</v>
      </c>
      <c r="H43" s="12">
        <f>('Cuadro 2'!H43/'Cuadro 2'!H42-1)*100</f>
        <v>7.8930395570250944</v>
      </c>
      <c r="I43" s="12">
        <f>('Cuadro 2'!I43/'Cuadro 2'!I42-1)*100</f>
        <v>13.068776791410208</v>
      </c>
      <c r="J43" s="15">
        <f>('Cuadro 2'!J43/'Cuadro 2'!J42-1)*100</f>
        <v>0</v>
      </c>
    </row>
    <row r="44" spans="1:10" x14ac:dyDescent="0.25">
      <c r="A44" s="7">
        <v>44287</v>
      </c>
      <c r="B44" s="11">
        <f>('Cuadro 2'!B44/'Cuadro 2'!B43-1)*100</f>
        <v>8.032128514056236</v>
      </c>
      <c r="C44" s="12">
        <f>('Cuadro 2'!C44/'Cuadro 2'!C43-1)*100</f>
        <v>-0.20087574573860456</v>
      </c>
      <c r="D44" s="12">
        <f>('Cuadro 2'!D44/'Cuadro 2'!D43-1)*100</f>
        <v>4.2603143777011798</v>
      </c>
      <c r="E44" s="12">
        <f>('Cuadro 2'!E44/'Cuadro 2'!E43-1)*100</f>
        <v>9.2748862308185345</v>
      </c>
      <c r="F44" s="12">
        <f>('Cuadro 2'!F44/'Cuadro 2'!F43-1)*100</f>
        <v>-0.20941800832753321</v>
      </c>
      <c r="G44" s="12">
        <f>('Cuadro 2'!G44/'Cuadro 2'!G43-1)*100</f>
        <v>17.418476616992361</v>
      </c>
      <c r="H44" s="12">
        <f>('Cuadro 2'!H44/'Cuadro 2'!H43-1)*100</f>
        <v>8.8361994136786812</v>
      </c>
      <c r="I44" s="12">
        <f>('Cuadro 2'!I44/'Cuadro 2'!I43-1)*100</f>
        <v>3.1497341184718808</v>
      </c>
      <c r="J44" s="15">
        <f>('Cuadro 2'!J44/'Cuadro 2'!J43-1)*100</f>
        <v>12.000435849299308</v>
      </c>
    </row>
    <row r="45" spans="1:10" x14ac:dyDescent="0.25">
      <c r="A45" s="7">
        <v>44317</v>
      </c>
      <c r="B45" s="11">
        <f>('Cuadro 2'!B45/'Cuadro 2'!B44-1)*100</f>
        <v>6.2911066628545953E-2</v>
      </c>
      <c r="C45" s="12">
        <f>('Cuadro 2'!C45/'Cuadro 2'!C44-1)*100</f>
        <v>2.0079335409944665</v>
      </c>
      <c r="D45" s="12">
        <f>('Cuadro 2'!D45/'Cuadro 2'!D44-1)*100</f>
        <v>0.95989615356824043</v>
      </c>
      <c r="E45" s="12">
        <f>('Cuadro 2'!E45/'Cuadro 2'!E44-1)*100</f>
        <v>-10.420100237012598</v>
      </c>
      <c r="F45" s="12">
        <f>('Cuadro 2'!F45/'Cuadro 2'!F44-1)*100</f>
        <v>8.8440855133993246</v>
      </c>
      <c r="G45" s="12">
        <f>('Cuadro 2'!G45/'Cuadro 2'!G44-1)*100</f>
        <v>1.4009380661363036</v>
      </c>
      <c r="H45" s="12">
        <f>('Cuadro 2'!H45/'Cuadro 2'!H44-1)*100</f>
        <v>-13.463374008564966</v>
      </c>
      <c r="I45" s="12">
        <f>('Cuadro 2'!I45/'Cuadro 2'!I44-1)*100</f>
        <v>-2.5907551171500343</v>
      </c>
      <c r="J45" s="15">
        <f>('Cuadro 2'!J45/'Cuadro 2'!J44-1)*100</f>
        <v>0</v>
      </c>
    </row>
    <row r="46" spans="1:10" x14ac:dyDescent="0.25">
      <c r="A46" s="7">
        <v>44348</v>
      </c>
      <c r="B46" s="11">
        <f>('Cuadro 2'!B46/'Cuadro 2'!B45-1)*100</f>
        <v>1.0516689529035173</v>
      </c>
      <c r="C46" s="12">
        <f>('Cuadro 2'!C46/'Cuadro 2'!C45-1)*100</f>
        <v>0.84215130410751904</v>
      </c>
      <c r="D46" s="12">
        <f>('Cuadro 2'!D46/'Cuadro 2'!D45-1)*100</f>
        <v>-0.13505634537693822</v>
      </c>
      <c r="E46" s="12">
        <f>('Cuadro 2'!E46/'Cuadro 2'!E45-1)*100</f>
        <v>3.4887259695138839</v>
      </c>
      <c r="F46" s="12">
        <f>('Cuadro 2'!F46/'Cuadro 2'!F45-1)*100</f>
        <v>-7.266700428407713E-2</v>
      </c>
      <c r="G46" s="12">
        <f>('Cuadro 2'!G46/'Cuadro 2'!G45-1)*100</f>
        <v>2.4994838093735483</v>
      </c>
      <c r="H46" s="12">
        <f>('Cuadro 2'!H46/'Cuadro 2'!H45-1)*100</f>
        <v>8.218939931699154</v>
      </c>
      <c r="I46" s="12">
        <f>('Cuadro 2'!I46/'Cuadro 2'!I45-1)*100</f>
        <v>8.6156272956583244</v>
      </c>
      <c r="J46" s="15">
        <f>('Cuadro 2'!J46/'Cuadro 2'!J45-1)*100</f>
        <v>0</v>
      </c>
    </row>
    <row r="47" spans="1:10" x14ac:dyDescent="0.25">
      <c r="A47" s="7">
        <v>44378</v>
      </c>
      <c r="B47" s="11">
        <f>('Cuadro 2'!B47/'Cuadro 2'!B46-1)*100</f>
        <v>5.8569004524886781</v>
      </c>
      <c r="C47" s="12">
        <f>('Cuadro 2'!C47/'Cuadro 2'!C46-1)*100</f>
        <v>4.6983328541089886</v>
      </c>
      <c r="D47" s="12">
        <f>('Cuadro 2'!D47/'Cuadro 2'!D46-1)*100</f>
        <v>2.936229116966782</v>
      </c>
      <c r="E47" s="12">
        <f>('Cuadro 2'!E47/'Cuadro 2'!E46-1)*100</f>
        <v>9.6836128166181155</v>
      </c>
      <c r="F47" s="12">
        <f>('Cuadro 2'!F47/'Cuadro 2'!F46-1)*100</f>
        <v>1.3390048561207291</v>
      </c>
      <c r="G47" s="12">
        <f>('Cuadro 2'!G47/'Cuadro 2'!G46-1)*100</f>
        <v>1.1257157942633933</v>
      </c>
      <c r="H47" s="12">
        <f>('Cuadro 2'!H47/'Cuadro 2'!H46-1)*100</f>
        <v>22.694815034435202</v>
      </c>
      <c r="I47" s="12">
        <f>('Cuadro 2'!I47/'Cuadro 2'!I46-1)*100</f>
        <v>2.2734414610632747</v>
      </c>
      <c r="J47" s="15">
        <f>('Cuadro 2'!J47/'Cuadro 2'!J46-1)*100</f>
        <v>8.9295094851769896</v>
      </c>
    </row>
    <row r="48" spans="1:10" x14ac:dyDescent="0.25">
      <c r="A48" s="7">
        <v>44409</v>
      </c>
      <c r="B48" s="11">
        <f>('Cuadro 2'!B48/'Cuadro 2'!B47-1)*100</f>
        <v>2.2708450215062292</v>
      </c>
      <c r="C48" s="12">
        <f>('Cuadro 2'!C48/'Cuadro 2'!C47-1)*100</f>
        <v>1.0347262745624697</v>
      </c>
      <c r="D48" s="12">
        <f>('Cuadro 2'!D48/'Cuadro 2'!D47-1)*100</f>
        <v>3.3674975969852472</v>
      </c>
      <c r="E48" s="12">
        <f>('Cuadro 2'!E48/'Cuadro 2'!E47-1)*100</f>
        <v>3.8070747796703719</v>
      </c>
      <c r="F48" s="12">
        <f>('Cuadro 2'!F48/'Cuadro 2'!F47-1)*100</f>
        <v>1.449078412735938</v>
      </c>
      <c r="G48" s="12">
        <f>('Cuadro 2'!G48/'Cuadro 2'!G47-1)*100</f>
        <v>8.8754487819159067</v>
      </c>
      <c r="H48" s="12">
        <f>('Cuadro 2'!H48/'Cuadro 2'!H47-1)*100</f>
        <v>6.0935220033254911</v>
      </c>
      <c r="I48" s="12">
        <f>('Cuadro 2'!I48/'Cuadro 2'!I47-1)*100</f>
        <v>5.8178338047568223</v>
      </c>
      <c r="J48" s="15">
        <f>('Cuadro 2'!J48/'Cuadro 2'!J47-1)*100</f>
        <v>0</v>
      </c>
    </row>
    <row r="49" spans="1:10" x14ac:dyDescent="0.25">
      <c r="A49" s="7">
        <v>44440</v>
      </c>
      <c r="B49" s="11">
        <f>('Cuadro 2'!B49/'Cuadro 2'!B48-1)*100</f>
        <v>1.4445808625688894</v>
      </c>
      <c r="C49" s="12">
        <f>('Cuadro 2'!C49/'Cuadro 2'!C48-1)*100</f>
        <v>0.53478908708306516</v>
      </c>
      <c r="D49" s="12">
        <f>('Cuadro 2'!D49/'Cuadro 2'!D48-1)*100</f>
        <v>2.5593451074113371</v>
      </c>
      <c r="E49" s="12">
        <f>('Cuadro 2'!E49/'Cuadro 2'!E48-1)*100</f>
        <v>-7.8024336264584715</v>
      </c>
      <c r="F49" s="12">
        <f>('Cuadro 2'!F49/'Cuadro 2'!F48-1)*100</f>
        <v>2.1021627502629814</v>
      </c>
      <c r="G49" s="12">
        <f>('Cuadro 2'!G49/'Cuadro 2'!G48-1)*100</f>
        <v>4.4799760050401538</v>
      </c>
      <c r="H49" s="12">
        <f>('Cuadro 2'!H49/'Cuadro 2'!H48-1)*100</f>
        <v>6.6984859580695222</v>
      </c>
      <c r="I49" s="12">
        <f>('Cuadro 2'!I49/'Cuadro 2'!I48-1)*100</f>
        <v>18.327324468142603</v>
      </c>
      <c r="J49" s="15">
        <f>('Cuadro 2'!J49/'Cuadro 2'!J48-1)*100</f>
        <v>0</v>
      </c>
    </row>
    <row r="50" spans="1:10" x14ac:dyDescent="0.25">
      <c r="A50" s="7">
        <v>44470</v>
      </c>
      <c r="B50" s="11">
        <f>('Cuadro 2'!B50/'Cuadro 2'!B49-1)*100</f>
        <v>4.8977699953648868</v>
      </c>
      <c r="C50" s="12">
        <f>('Cuadro 2'!C50/'Cuadro 2'!C49-1)*100</f>
        <v>1.2717435917026787</v>
      </c>
      <c r="D50" s="12">
        <f>('Cuadro 2'!D50/'Cuadro 2'!D49-1)*100</f>
        <v>8.4785111822065282</v>
      </c>
      <c r="E50" s="12">
        <f>('Cuadro 2'!E50/'Cuadro 2'!E49-1)*100</f>
        <v>4.4852295516377705</v>
      </c>
      <c r="F50" s="12">
        <f>('Cuadro 2'!F50/'Cuadro 2'!F49-1)*100</f>
        <v>9.0502267976191995</v>
      </c>
      <c r="G50" s="12">
        <f>('Cuadro 2'!G50/'Cuadro 2'!G49-1)*100</f>
        <v>-0.88904016210499259</v>
      </c>
      <c r="H50" s="12">
        <f>('Cuadro 2'!H50/'Cuadro 2'!H49-1)*100</f>
        <v>2.6773027580099473</v>
      </c>
      <c r="I50" s="12">
        <f>('Cuadro 2'!I50/'Cuadro 2'!I49-1)*100</f>
        <v>1.4181092730544798</v>
      </c>
      <c r="J50" s="15">
        <f>('Cuadro 2'!J50/'Cuadro 2'!J49-1)*100</f>
        <v>5.7370973356474897</v>
      </c>
    </row>
    <row r="51" spans="1:10" x14ac:dyDescent="0.25">
      <c r="A51" s="7">
        <v>44501</v>
      </c>
      <c r="B51" s="11">
        <f>('Cuadro 2'!B51/'Cuadro 2'!B50-1)*100</f>
        <v>1.9835035349567987</v>
      </c>
      <c r="C51" s="12">
        <f>('Cuadro 2'!C51/'Cuadro 2'!C50-1)*100</f>
        <v>4.302318174562636</v>
      </c>
      <c r="D51" s="12">
        <f>('Cuadro 2'!D51/'Cuadro 2'!D50-1)*100</f>
        <v>4.2233223626984451</v>
      </c>
      <c r="E51" s="12">
        <f>('Cuadro 2'!E51/'Cuadro 2'!E50-1)*100</f>
        <v>1.6161462610357447</v>
      </c>
      <c r="F51" s="12">
        <f>('Cuadro 2'!F51/'Cuadro 2'!F50-1)*100</f>
        <v>6.5148470962335114</v>
      </c>
      <c r="G51" s="12">
        <f>('Cuadro 2'!G51/'Cuadro 2'!G50-1)*100</f>
        <v>1.7127228868414779</v>
      </c>
      <c r="H51" s="12">
        <f>('Cuadro 2'!H51/'Cuadro 2'!H50-1)*100</f>
        <v>0.95430902379496363</v>
      </c>
      <c r="I51" s="12">
        <f>('Cuadro 2'!I51/'Cuadro 2'!I50-1)*100</f>
        <v>1.3473469733238375E-4</v>
      </c>
      <c r="J51" s="15">
        <f>('Cuadro 2'!J51/'Cuadro 2'!J50-1)*100</f>
        <v>0</v>
      </c>
    </row>
    <row r="52" spans="1:10" x14ac:dyDescent="0.25">
      <c r="A52" s="7">
        <v>44531</v>
      </c>
      <c r="B52" s="11">
        <f>('Cuadro 2'!B52/'Cuadro 2'!B51-1)*100</f>
        <v>-0.16368187945311474</v>
      </c>
      <c r="C52" s="12">
        <f>('Cuadro 2'!C52/'Cuadro 2'!C51-1)*100</f>
        <v>1.9017366839640282</v>
      </c>
      <c r="D52" s="12">
        <f>('Cuadro 2'!D52/'Cuadro 2'!D51-1)*100</f>
        <v>2.5286936443187802</v>
      </c>
      <c r="E52" s="12">
        <f>('Cuadro 2'!E52/'Cuadro 2'!E51-1)*100</f>
        <v>4.1707627789766999</v>
      </c>
      <c r="F52" s="12">
        <f>('Cuadro 2'!F52/'Cuadro 2'!F51-1)*100</f>
        <v>1.6302878196758908</v>
      </c>
      <c r="G52" s="12">
        <f>('Cuadro 2'!G52/'Cuadro 2'!G51-1)*100</f>
        <v>0</v>
      </c>
      <c r="H52" s="12">
        <f>('Cuadro 2'!H52/'Cuadro 2'!H51-1)*100</f>
        <v>-13.326158080336425</v>
      </c>
      <c r="I52" s="12">
        <f>('Cuadro 2'!I52/'Cuadro 2'!I51-1)*100</f>
        <v>-19.981947268742783</v>
      </c>
      <c r="J52" s="15">
        <f>('Cuadro 2'!J52/'Cuadro 2'!J51-1)*100</f>
        <v>0</v>
      </c>
    </row>
    <row r="53" spans="1:10" x14ac:dyDescent="0.25">
      <c r="A53" s="7">
        <v>44562</v>
      </c>
      <c r="B53" s="11">
        <f>('Cuadro 2'!B53/'Cuadro 2'!B52-1)*100</f>
        <v>4.3832577876362189</v>
      </c>
      <c r="C53" s="12">
        <f>('Cuadro 2'!C53/'Cuadro 2'!C52-1)*100</f>
        <v>4.2078461285716795</v>
      </c>
      <c r="D53" s="12">
        <f>('Cuadro 2'!D53/'Cuadro 2'!D52-1)*100</f>
        <v>2.8587257429315338</v>
      </c>
      <c r="E53" s="12">
        <f>('Cuadro 2'!E53/'Cuadro 2'!E52-1)*100</f>
        <v>2.1929445309107454</v>
      </c>
      <c r="F53" s="12">
        <f>('Cuadro 2'!F53/'Cuadro 2'!F52-1)*100</f>
        <v>3.5758229040293577</v>
      </c>
      <c r="G53" s="12">
        <f>('Cuadro 2'!G53/'Cuadro 2'!G52-1)*100</f>
        <v>23.868182706724241</v>
      </c>
      <c r="H53" s="12">
        <f>('Cuadro 2'!H53/'Cuadro 2'!H52-1)*100</f>
        <v>15.91278584853546</v>
      </c>
      <c r="I53" s="12">
        <f>('Cuadro 2'!I53/'Cuadro 2'!I52-1)*100</f>
        <v>10.101860410327589</v>
      </c>
      <c r="J53" s="15">
        <f>('Cuadro 2'!J53/'Cuadro 2'!J52-1)*100</f>
        <v>0</v>
      </c>
    </row>
    <row r="54" spans="1:10" x14ac:dyDescent="0.25">
      <c r="A54" s="7">
        <v>44593</v>
      </c>
      <c r="B54" s="11">
        <f>('Cuadro 2'!B54/'Cuadro 2'!B53-1)*100</f>
        <v>4.0305816048413101</v>
      </c>
      <c r="C54" s="12">
        <f>('Cuadro 2'!C54/'Cuadro 2'!C53-1)*100</f>
        <v>1.8502399856653806</v>
      </c>
      <c r="D54" s="12">
        <f>('Cuadro 2'!D54/'Cuadro 2'!D53-1)*100</f>
        <v>4.0713171204175946</v>
      </c>
      <c r="E54" s="12">
        <f>('Cuadro 2'!E54/'Cuadro 2'!E53-1)*100</f>
        <v>5.6367780967089942</v>
      </c>
      <c r="F54" s="12">
        <f>('Cuadro 2'!F54/'Cuadro 2'!F53-1)*100</f>
        <v>2.2919981508780385</v>
      </c>
      <c r="G54" s="12">
        <f>('Cuadro 2'!G54/'Cuadro 2'!G53-1)*100</f>
        <v>3.0416139454171987</v>
      </c>
      <c r="H54" s="12">
        <f>('Cuadro 2'!H54/'Cuadro 2'!H53-1)*100</f>
        <v>-3.87763688805145</v>
      </c>
      <c r="I54" s="12">
        <f>('Cuadro 2'!I54/'Cuadro 2'!I53-1)*100</f>
        <v>2.8304916391296731</v>
      </c>
      <c r="J54" s="15">
        <f>('Cuadro 2'!J54/'Cuadro 2'!J53-1)*100</f>
        <v>5.2720930564498003</v>
      </c>
    </row>
    <row r="55" spans="1:10" x14ac:dyDescent="0.25">
      <c r="A55" s="7">
        <v>44621</v>
      </c>
      <c r="B55" s="11">
        <f>('Cuadro 2'!B55/'Cuadro 2'!B54-1)*100</f>
        <v>9.1254246319856236</v>
      </c>
      <c r="C55" s="12">
        <f>('Cuadro 2'!C55/'Cuadro 2'!C54-1)*100</f>
        <v>2.853508043309505</v>
      </c>
      <c r="D55" s="12">
        <f>('Cuadro 2'!D55/'Cuadro 2'!D54-1)*100</f>
        <v>6.3661093769642463</v>
      </c>
      <c r="E55" s="12">
        <f>('Cuadro 2'!E55/'Cuadro 2'!E54-1)*100</f>
        <v>13.438461054998839</v>
      </c>
      <c r="F55" s="12">
        <f>('Cuadro 2'!F55/'Cuadro 2'!F54-1)*100</f>
        <v>5.609143020957541</v>
      </c>
      <c r="G55" s="12">
        <f>('Cuadro 2'!G55/'Cuadro 2'!G54-1)*100</f>
        <v>6.7431370324101625</v>
      </c>
      <c r="H55" s="12">
        <f>('Cuadro 2'!H55/'Cuadro 2'!H54-1)*100</f>
        <v>10.468426387896979</v>
      </c>
      <c r="I55" s="12">
        <f>('Cuadro 2'!I55/'Cuadro 2'!I54-1)*100</f>
        <v>3.0418166083361564</v>
      </c>
      <c r="J55" s="15">
        <f>('Cuadro 2'!J55/'Cuadro 2'!J54-1)*100</f>
        <v>13.401102395363473</v>
      </c>
    </row>
    <row r="56" spans="1:10" x14ac:dyDescent="0.25">
      <c r="A56" s="7">
        <v>44652</v>
      </c>
      <c r="B56" s="11">
        <f>('Cuadro 2'!B56/'Cuadro 2'!B55-1)*100</f>
        <v>1.2228122647459649</v>
      </c>
      <c r="C56" s="12">
        <f>('Cuadro 2'!C56/'Cuadro 2'!C55-1)*100</f>
        <v>5.6157527373572602</v>
      </c>
      <c r="D56" s="12">
        <f>('Cuadro 2'!D56/'Cuadro 2'!D55-1)*100</f>
        <v>-1.0216121958839142</v>
      </c>
      <c r="E56" s="12">
        <f>('Cuadro 2'!E56/'Cuadro 2'!E55-1)*100</f>
        <v>1.6673285340148336</v>
      </c>
      <c r="F56" s="12">
        <f>('Cuadro 2'!F56/'Cuadro 2'!F55-1)*100</f>
        <v>3.8790954080916595</v>
      </c>
      <c r="G56" s="12">
        <f>('Cuadro 2'!G56/'Cuadro 2'!G55-1)*100</f>
        <v>2.8244232259693636</v>
      </c>
      <c r="H56" s="12">
        <f>('Cuadro 2'!H56/'Cuadro 2'!H55-1)*100</f>
        <v>-6.7432969395453064</v>
      </c>
      <c r="I56" s="12">
        <f>('Cuadro 2'!I56/'Cuadro 2'!I55-1)*100</f>
        <v>2.38124444532406</v>
      </c>
      <c r="J56" s="15">
        <f>('Cuadro 2'!J56/'Cuadro 2'!J55-1)*100</f>
        <v>0</v>
      </c>
    </row>
    <row r="57" spans="1:10" x14ac:dyDescent="0.25">
      <c r="A57" s="7">
        <v>44682</v>
      </c>
      <c r="B57" s="11">
        <f>('Cuadro 2'!B57/'Cuadro 2'!B56-1)*100</f>
        <v>7.2281407035176048</v>
      </c>
      <c r="C57" s="12">
        <f>('Cuadro 2'!C57/'Cuadro 2'!C56-1)*100</f>
        <v>3.6482971912877415</v>
      </c>
      <c r="D57" s="12">
        <f>('Cuadro 2'!D57/'Cuadro 2'!D56-1)*100</f>
        <v>4.8375527254680639</v>
      </c>
      <c r="E57" s="12">
        <f>('Cuadro 2'!E57/'Cuadro 2'!E56-1)*100</f>
        <v>3.2561371226140556</v>
      </c>
      <c r="F57" s="12">
        <f>('Cuadro 2'!F57/'Cuadro 2'!F56-1)*100</f>
        <v>1.6393608875356458</v>
      </c>
      <c r="G57" s="12">
        <f>('Cuadro 2'!G57/'Cuadro 2'!G56-1)*100</f>
        <v>10.130800778916459</v>
      </c>
      <c r="H57" s="12">
        <f>('Cuadro 2'!H57/'Cuadro 2'!H56-1)*100</f>
        <v>9.5429261059873038</v>
      </c>
      <c r="I57" s="12">
        <f>('Cuadro 2'!I57/'Cuadro 2'!I56-1)*100</f>
        <v>9.5458934602585153</v>
      </c>
      <c r="J57" s="15">
        <f>('Cuadro 2'!J57/'Cuadro 2'!J56-1)*100</f>
        <v>10.016838586003573</v>
      </c>
    </row>
    <row r="58" spans="1:10" x14ac:dyDescent="0.25">
      <c r="A58" s="7">
        <v>44713</v>
      </c>
      <c r="B58" s="11">
        <f>('Cuadro 2'!B58/'Cuadro 2'!B57-1)*100</f>
        <v>7.8750046863869771</v>
      </c>
      <c r="C58" s="12">
        <f>('Cuadro 2'!C58/'Cuadro 2'!C57-1)*100</f>
        <v>20.050626412631711</v>
      </c>
      <c r="D58" s="12">
        <f>('Cuadro 2'!D58/'Cuadro 2'!D57-1)*100</f>
        <v>4.8750967886306729</v>
      </c>
      <c r="E58" s="12">
        <f>('Cuadro 2'!E58/'Cuadro 2'!E57-1)*100</f>
        <v>13.320860557757651</v>
      </c>
      <c r="F58" s="12">
        <f>('Cuadro 2'!F58/'Cuadro 2'!F57-1)*100</f>
        <v>-0.6615314025712693</v>
      </c>
      <c r="G58" s="12">
        <f>('Cuadro 2'!G58/'Cuadro 2'!G57-1)*100</f>
        <v>-1.5749173851981491</v>
      </c>
      <c r="H58" s="12">
        <f>('Cuadro 2'!H58/'Cuadro 2'!H57-1)*100</f>
        <v>13.593019319666899</v>
      </c>
      <c r="I58" s="12">
        <f>('Cuadro 2'!I58/'Cuadro 2'!I57-1)*100</f>
        <v>11.448203966677006</v>
      </c>
      <c r="J58" s="15">
        <f>('Cuadro 2'!J58/'Cuadro 2'!J57-1)*100</f>
        <v>9.0675241012435635</v>
      </c>
    </row>
    <row r="59" spans="1:10" x14ac:dyDescent="0.25">
      <c r="A59" s="7">
        <v>44743</v>
      </c>
      <c r="B59" s="11">
        <f>('Cuadro 2'!B59/'Cuadro 2'!B58-1)*100</f>
        <v>15.272733591672893</v>
      </c>
      <c r="C59" s="12">
        <f>('Cuadro 2'!C59/'Cuadro 2'!C58-1)*100</f>
        <v>16.556991489683703</v>
      </c>
      <c r="D59" s="12">
        <f>('Cuadro 2'!D59/'Cuadro 2'!D58-1)*100</f>
        <v>40.519660052386584</v>
      </c>
      <c r="E59" s="12">
        <f>('Cuadro 2'!E59/'Cuadro 2'!E58-1)*100</f>
        <v>21.407317776574185</v>
      </c>
      <c r="F59" s="12">
        <f>('Cuadro 2'!F59/'Cuadro 2'!F58-1)*100</f>
        <v>52.851575458547948</v>
      </c>
      <c r="G59" s="12">
        <f>('Cuadro 2'!G59/'Cuadro 2'!G58-1)*100</f>
        <v>8.7020046422345398</v>
      </c>
      <c r="H59" s="12">
        <f>('Cuadro 2'!H59/'Cuadro 2'!H58-1)*100</f>
        <v>22.008143486504839</v>
      </c>
      <c r="I59" s="12">
        <f>('Cuadro 2'!I59/'Cuadro 2'!I58-1)*100</f>
        <v>5.5140093137762802</v>
      </c>
      <c r="J59" s="15">
        <f>('Cuadro 2'!J59/'Cuadro 2'!J58-1)*100</f>
        <v>0</v>
      </c>
    </row>
    <row r="60" spans="1:10" x14ac:dyDescent="0.25">
      <c r="A60" s="7">
        <v>44774</v>
      </c>
      <c r="B60" s="11">
        <f>('Cuadro 2'!B60/'Cuadro 2'!B59-1)*100</f>
        <v>4.7214182344428313</v>
      </c>
      <c r="C60" s="12">
        <f>('Cuadro 2'!C60/'Cuadro 2'!C59-1)*100</f>
        <v>-2.2836316077573859</v>
      </c>
      <c r="D60" s="12">
        <f>('Cuadro 2'!D60/'Cuadro 2'!D59-1)*100</f>
        <v>1.5406243872096992</v>
      </c>
      <c r="E60" s="12">
        <f>('Cuadro 2'!E60/'Cuadro 2'!E59-1)*100</f>
        <v>0.92350410183468234</v>
      </c>
      <c r="F60" s="12">
        <f>('Cuadro 2'!F60/'Cuadro 2'!F59-1)*100</f>
        <v>8.5922219854774884</v>
      </c>
      <c r="G60" s="12">
        <f>('Cuadro 2'!G60/'Cuadro 2'!G59-1)*100</f>
        <v>9.339380402384112</v>
      </c>
      <c r="H60" s="12">
        <f>('Cuadro 2'!H60/'Cuadro 2'!H59-1)*100</f>
        <v>11.565565509644738</v>
      </c>
      <c r="I60" s="12">
        <f>('Cuadro 2'!I60/'Cuadro 2'!I59-1)*100</f>
        <v>7.5016960982178915</v>
      </c>
      <c r="J60" s="15">
        <f>('Cuadro 2'!J60/'Cuadro 2'!J59-1)*100</f>
        <v>6.6627358634783418</v>
      </c>
    </row>
    <row r="61" spans="1:10" x14ac:dyDescent="0.25">
      <c r="A61" s="7">
        <v>44805</v>
      </c>
      <c r="B61" s="11">
        <f>('Cuadro 2'!B61/'Cuadro 2'!B60-1)*100</f>
        <v>3.3051189036678918</v>
      </c>
      <c r="C61" s="12">
        <f>('Cuadro 2'!C61/'Cuadro 2'!C60-1)*100</f>
        <v>10.334185770378834</v>
      </c>
      <c r="D61" s="12">
        <f>('Cuadro 2'!D61/'Cuadro 2'!D60-1)*100</f>
        <v>-4.1847513922901651</v>
      </c>
      <c r="E61" s="12">
        <f>('Cuadro 2'!E61/'Cuadro 2'!E60-1)*100</f>
        <v>-4.70396435233571</v>
      </c>
      <c r="F61" s="12">
        <f>('Cuadro 2'!F61/'Cuadro 2'!F60-1)*100</f>
        <v>4.8699662742804906</v>
      </c>
      <c r="G61" s="12">
        <f>('Cuadro 2'!G61/'Cuadro 2'!G60-1)*100</f>
        <v>2.9579980192696809</v>
      </c>
      <c r="H61" s="12">
        <f>('Cuadro 2'!H61/'Cuadro 2'!H60-1)*100</f>
        <v>1.0892729230662646</v>
      </c>
      <c r="I61" s="12">
        <f>('Cuadro 2'!I61/'Cuadro 2'!I60-1)*100</f>
        <v>6.9527643588288335</v>
      </c>
      <c r="J61" s="15">
        <f>('Cuadro 2'!J61/'Cuadro 2'!J60-1)*100</f>
        <v>6.301824208108231</v>
      </c>
    </row>
    <row r="62" spans="1:10" x14ac:dyDescent="0.25">
      <c r="A62" s="28">
        <v>44835</v>
      </c>
      <c r="B62" s="27">
        <f>('Cuadro 2'!B62/'Cuadro 2'!B61-1)*100</f>
        <v>3.6062649796555268</v>
      </c>
      <c r="C62" s="27">
        <f>('Cuadro 2'!C62/'Cuadro 2'!C61-1)*100</f>
        <v>6.1692413690638714</v>
      </c>
      <c r="D62" s="27">
        <f>('Cuadro 2'!D62/'Cuadro 2'!D61-1)*100</f>
        <v>-1.1408773855310139</v>
      </c>
      <c r="E62" s="27">
        <f>('Cuadro 2'!E62/'Cuadro 2'!E61-1)*100</f>
        <v>5.3466135544534277</v>
      </c>
      <c r="F62" s="27">
        <f>('Cuadro 2'!F62/'Cuadro 2'!F61-1)*100</f>
        <v>1.3344137536251299</v>
      </c>
      <c r="G62" s="27">
        <f>('Cuadro 2'!G62/'Cuadro 2'!G61-1)*100</f>
        <v>3.0276368707735646</v>
      </c>
      <c r="H62" s="27">
        <f>('Cuadro 2'!H62/'Cuadro 2'!H61-1)*100</f>
        <v>2.7358348057751725</v>
      </c>
      <c r="I62" s="27">
        <f>('Cuadro 2'!I62/'Cuadro 2'!I61-1)*100</f>
        <v>1.0778323072407225</v>
      </c>
      <c r="J62" s="15">
        <f>('Cuadro 2'!J62/'Cuadro 2'!J61-1)*100</f>
        <v>5.8242329273314075</v>
      </c>
    </row>
    <row r="63" spans="1:10" x14ac:dyDescent="0.25">
      <c r="A63" s="28">
        <v>44866</v>
      </c>
      <c r="B63" s="27">
        <f>('Cuadro 2'!B63/'Cuadro 2'!B62-1)*100</f>
        <v>8.4395846782870709</v>
      </c>
      <c r="C63" s="27">
        <f>('Cuadro 2'!C63/'Cuadro 2'!C62-1)*100</f>
        <v>4.5769851499230185</v>
      </c>
      <c r="D63" s="27">
        <f>('Cuadro 2'!D63/'Cuadro 2'!D62-1)*100</f>
        <v>5.0862599975704192</v>
      </c>
      <c r="E63" s="27">
        <f>('Cuadro 2'!E63/'Cuadro 2'!E62-1)*100</f>
        <v>8.1115715116338194</v>
      </c>
      <c r="F63" s="27">
        <f>('Cuadro 2'!F63/'Cuadro 2'!F62-1)*100</f>
        <v>26.135205183228184</v>
      </c>
      <c r="G63" s="27">
        <f>('Cuadro 2'!G63/'Cuadro 2'!G62-1)*100</f>
        <v>7.452590200243292</v>
      </c>
      <c r="H63" s="27">
        <f>('Cuadro 2'!H63/'Cuadro 2'!H62-1)*100</f>
        <v>11.594381940670662</v>
      </c>
      <c r="I63" s="27">
        <f>('Cuadro 2'!I63/'Cuadro 2'!I62-1)*100</f>
        <v>17.152757226254643</v>
      </c>
      <c r="J63" s="15">
        <f>('Cuadro 2'!J63/'Cuadro 2'!J62-1)*100</f>
        <v>5.5528255922561165</v>
      </c>
    </row>
    <row r="64" spans="1:10" x14ac:dyDescent="0.25">
      <c r="A64" s="28">
        <v>44896</v>
      </c>
      <c r="B64" s="27">
        <f>('Cuadro 2'!B64/'Cuadro 2'!B63-1)*100</f>
        <v>3.9416076500427888</v>
      </c>
      <c r="C64" s="27">
        <f>('Cuadro 2'!C64/'Cuadro 2'!C63-1)*100</f>
        <v>-0.32933028949481136</v>
      </c>
      <c r="D64" s="27">
        <f>('Cuadro 2'!D64/'Cuadro 2'!D63-1)*100</f>
        <v>1.3067301083615757</v>
      </c>
      <c r="E64" s="27">
        <f>('Cuadro 2'!E64/'Cuadro 2'!E63-1)*100</f>
        <v>3.2366406964831951</v>
      </c>
      <c r="F64" s="27">
        <f>('Cuadro 2'!F64/'Cuadro 2'!F63-1)*100</f>
        <v>8.4197271434980578</v>
      </c>
      <c r="G64" s="27">
        <f>('Cuadro 2'!G64/'Cuadro 2'!G63-1)*100</f>
        <v>9.5248610846901283</v>
      </c>
      <c r="H64" s="27">
        <f>('Cuadro 2'!H64/'Cuadro 2'!H63-1)*100</f>
        <v>11.769426520473946</v>
      </c>
      <c r="I64" s="27">
        <f>('Cuadro 2'!I64/'Cuadro 2'!I63-1)*100</f>
        <v>4.0551673143307987</v>
      </c>
      <c r="J64" s="15">
        <f>('Cuadro 2'!J64/'Cuadro 2'!J63-1)*100</f>
        <v>3.3054003724395598</v>
      </c>
    </row>
    <row r="65" spans="1:10" x14ac:dyDescent="0.25">
      <c r="A65" s="28">
        <v>44927</v>
      </c>
      <c r="B65" s="27">
        <f>('Cuadro 2'!B65/'Cuadro 2'!B64-1)*100</f>
        <v>10.924392946360605</v>
      </c>
      <c r="C65" s="27">
        <f>('Cuadro 2'!C65/'Cuadro 2'!C64-1)*100</f>
        <v>5.6212079016462191</v>
      </c>
      <c r="D65" s="27">
        <f>('Cuadro 2'!D65/'Cuadro 2'!D64-1)*100</f>
        <v>6.1895007354979548</v>
      </c>
      <c r="E65" s="27">
        <f>('Cuadro 2'!E65/'Cuadro 2'!E64-1)*100</f>
        <v>-2.9577131695757375</v>
      </c>
      <c r="F65" s="27">
        <f>('Cuadro 2'!F65/'Cuadro 2'!F64-1)*100</f>
        <v>11.067313270838408</v>
      </c>
      <c r="G65" s="27">
        <f>('Cuadro 2'!G65/'Cuadro 2'!G64-1)*100</f>
        <v>7.4741755477825578</v>
      </c>
      <c r="H65" s="27">
        <f>('Cuadro 2'!H65/'Cuadro 2'!H64-1)*100</f>
        <v>5.1329079411495115</v>
      </c>
      <c r="I65" s="27">
        <f>('Cuadro 2'!I65/'Cuadro 2'!I64-1)*100</f>
        <v>6.4495199548926241</v>
      </c>
      <c r="J65" s="15">
        <f>('Cuadro 2'!J65/'Cuadro 2'!J64-1)*100</f>
        <v>19.107706173952167</v>
      </c>
    </row>
    <row r="66" spans="1:10" x14ac:dyDescent="0.25">
      <c r="A66" s="28">
        <v>44958</v>
      </c>
      <c r="B66" s="27">
        <f>('Cuadro 2'!B66/'Cuadro 2'!B65-1)*100</f>
        <v>5.0011307362595625</v>
      </c>
      <c r="C66" s="27">
        <f>('Cuadro 2'!C66/'Cuadro 2'!C65-1)*100</f>
        <v>3.5332999769954299</v>
      </c>
      <c r="D66" s="27">
        <f>('Cuadro 2'!D66/'Cuadro 2'!D65-1)*100</f>
        <v>2.7713516645077485</v>
      </c>
      <c r="E66" s="27">
        <f>('Cuadro 2'!E66/'Cuadro 2'!E65-1)*100</f>
        <v>3.5504593951605212</v>
      </c>
      <c r="F66" s="27">
        <f>('Cuadro 2'!F66/'Cuadro 2'!F65-1)*100</f>
        <v>7.2824705348885299</v>
      </c>
      <c r="G66" s="27">
        <f>('Cuadro 2'!G66/'Cuadro 2'!G65-1)*100</f>
        <v>-0.11899090006608493</v>
      </c>
      <c r="H66" s="27">
        <f>('Cuadro 2'!H66/'Cuadro 2'!H65-1)*100</f>
        <v>10.600859084619341</v>
      </c>
      <c r="I66" s="27">
        <f>('Cuadro 2'!I66/'Cuadro 2'!I65-1)*100</f>
        <v>5.7177271309050592</v>
      </c>
      <c r="J66" s="15">
        <f>('Cuadro 2'!J66/'Cuadro 2'!J65-1)*100</f>
        <v>6.9617858494134932</v>
      </c>
    </row>
    <row r="67" spans="1:10" x14ac:dyDescent="0.25">
      <c r="A67" s="28">
        <v>44986</v>
      </c>
      <c r="B67" s="27">
        <f>('Cuadro 2'!B67/'Cuadro 2'!B66-1)*100</f>
        <v>3.1302960243652089</v>
      </c>
      <c r="C67" s="27">
        <f>('Cuadro 2'!C67/'Cuadro 2'!C66-1)*100</f>
        <v>2.9833841802817673</v>
      </c>
      <c r="D67" s="27">
        <f>('Cuadro 2'!D67/'Cuadro 2'!D66-1)*100</f>
        <v>4.8072269403382606</v>
      </c>
      <c r="E67" s="27">
        <f>('Cuadro 2'!E67/'Cuadro 2'!E66-1)*100</f>
        <v>9.6784970131154289</v>
      </c>
      <c r="F67" s="27">
        <f>('Cuadro 2'!F67/'Cuadro 2'!F66-1)*100</f>
        <v>-1.9134131700955348</v>
      </c>
      <c r="G67" s="27">
        <f>('Cuadro 2'!G67/'Cuadro 2'!G66-1)*100</f>
        <v>4.3150973919149349</v>
      </c>
      <c r="H67" s="27">
        <f>('Cuadro 2'!H67/'Cuadro 2'!H66-1)*100</f>
        <v>2.9933276414891852</v>
      </c>
      <c r="I67" s="27">
        <f>('Cuadro 2'!I67/'Cuadro 2'!I66-1)*100</f>
        <v>4.8727839282894259</v>
      </c>
      <c r="J67" s="27">
        <f>('Cuadro 2'!J67/'Cuadro 2'!J66-1)*100</f>
        <v>2.5114962858154177</v>
      </c>
    </row>
    <row r="68" spans="1:10" x14ac:dyDescent="0.25">
      <c r="A68" s="28">
        <v>45017</v>
      </c>
      <c r="B68" s="27">
        <f>('Cuadro 2'!B68/'Cuadro 2'!B67-1)*100</f>
        <v>8.0622173142824494</v>
      </c>
      <c r="C68" s="27">
        <f>('Cuadro 2'!C68/'Cuadro 2'!C67-1)*100</f>
        <v>2.1864670734071057</v>
      </c>
      <c r="D68" s="27">
        <f>('Cuadro 2'!D68/'Cuadro 2'!D67-1)*100</f>
        <v>4.4568920375812615</v>
      </c>
      <c r="E68" s="27">
        <f>('Cuadro 2'!E68/'Cuadro 2'!E67-1)*100</f>
        <v>4.1801443290930829</v>
      </c>
      <c r="F68" s="27">
        <f>('Cuadro 2'!F68/'Cuadro 2'!F67-1)*100</f>
        <v>8.7184892928299451</v>
      </c>
      <c r="G68" s="27">
        <f>('Cuadro 2'!G68/'Cuadro 2'!G67-1)*100</f>
        <v>12.833384855286134</v>
      </c>
      <c r="H68" s="27">
        <f>('Cuadro 2'!H68/'Cuadro 2'!H67-1)*100</f>
        <v>6.0881353899155277</v>
      </c>
      <c r="I68" s="27">
        <f>('Cuadro 2'!I68/'Cuadro 2'!I67-1)*100</f>
        <v>9.3048597317346484</v>
      </c>
      <c r="J68" s="15">
        <f>('Cuadro 2'!J68/'Cuadro 2'!J67-1)*100</f>
        <v>9.9723947550033998</v>
      </c>
    </row>
    <row r="69" spans="1:10" x14ac:dyDescent="0.25">
      <c r="A69" s="28">
        <v>45047</v>
      </c>
      <c r="B69" s="27">
        <f>('Cuadro 2'!B69/'Cuadro 2'!B68-1)*100</f>
        <v>6.7284956193387702</v>
      </c>
      <c r="C69" s="27">
        <f>('Cuadro 2'!C69/'Cuadro 2'!C68-1)*100</f>
        <v>-5.3700410054227437</v>
      </c>
      <c r="D69" s="27">
        <f>('Cuadro 2'!D69/'Cuadro 2'!D68-1)*100</f>
        <v>10.797593033018217</v>
      </c>
      <c r="E69" s="27">
        <f>('Cuadro 2'!E69/'Cuadro 2'!E68-1)*100</f>
        <v>17.792797925784765</v>
      </c>
      <c r="F69" s="27">
        <f>('Cuadro 2'!F69/'Cuadro 2'!F68-1)*100</f>
        <v>10.55541290412123</v>
      </c>
      <c r="G69" s="27">
        <f>('Cuadro 2'!G69/'Cuadro 2'!G68-1)*100</f>
        <v>-2.2282639382613434</v>
      </c>
      <c r="H69" s="27">
        <f>('Cuadro 2'!H69/'Cuadro 2'!H68-1)*100</f>
        <v>7.1645520028667198</v>
      </c>
      <c r="I69" s="27">
        <f>('Cuadro 2'!I69/'Cuadro 2'!I68-1)*100</f>
        <v>7.3466894990839693</v>
      </c>
      <c r="J69" s="27">
        <f>('Cuadro 2'!J69/'Cuadro 2'!J68-1)*100</f>
        <v>7.2795732663947232</v>
      </c>
    </row>
    <row r="70" spans="1:10" x14ac:dyDescent="0.25">
      <c r="A70" s="28">
        <v>45078</v>
      </c>
      <c r="B70" s="27">
        <f>('Cuadro 2'!B70/'Cuadro 2'!B69-1)*100</f>
        <v>8.5325978985787199</v>
      </c>
      <c r="C70" s="27">
        <f>('Cuadro 2'!C70/'Cuadro 2'!C69-1)*100</f>
        <v>23.850632005466199</v>
      </c>
      <c r="D70" s="27">
        <f>('Cuadro 2'!D70/'Cuadro 2'!D69-1)*100</f>
        <v>10.112689010045472</v>
      </c>
      <c r="E70" s="27">
        <f>('Cuadro 2'!E70/'Cuadro 2'!E69-1)*100</f>
        <v>19.927987432913753</v>
      </c>
      <c r="F70" s="27">
        <f>('Cuadro 2'!F70/'Cuadro 2'!F69-1)*100</f>
        <v>1.3468359919019068</v>
      </c>
      <c r="G70" s="27">
        <f>('Cuadro 2'!G70/'Cuadro 2'!G69-1)*100</f>
        <v>13.455978330391938</v>
      </c>
      <c r="H70" s="27">
        <f>('Cuadro 2'!H70/'Cuadro 2'!H69-1)*100</f>
        <v>6.3516281467477897</v>
      </c>
      <c r="I70" s="27">
        <f>('Cuadro 2'!I70/'Cuadro 2'!I69-1)*100</f>
        <v>11.900582316325515</v>
      </c>
      <c r="J70" s="27">
        <f>('Cuadro 2'!J70/'Cuadro 2'!J69-1)*100</f>
        <v>3.3928049137172511</v>
      </c>
    </row>
    <row r="71" spans="1:10" x14ac:dyDescent="0.25">
      <c r="A71" s="28">
        <v>45108</v>
      </c>
      <c r="B71" s="27">
        <f>('Cuadro 2'!B71/'Cuadro 2'!B70-1)*100</f>
        <v>8.700404582581168</v>
      </c>
      <c r="C71" s="27">
        <f>('Cuadro 2'!C71/'Cuadro 2'!C70-1)*100</f>
        <v>4.2839945998132345</v>
      </c>
      <c r="D71" s="27">
        <f>('Cuadro 2'!D71/'Cuadro 2'!D70-1)*100</f>
        <v>5.6038990080645279</v>
      </c>
      <c r="E71" s="27">
        <f>('Cuadro 2'!E71/'Cuadro 2'!E70-1)*100</f>
        <v>3.5754440300547419</v>
      </c>
      <c r="F71" s="27">
        <f>('Cuadro 2'!F71/'Cuadro 2'!F70-1)*100</f>
        <v>12.613192469118362</v>
      </c>
      <c r="G71" s="27">
        <f>('Cuadro 2'!G71/'Cuadro 2'!G70-1)*100</f>
        <v>11.187316867322284</v>
      </c>
      <c r="H71" s="27">
        <f>('Cuadro 2'!H71/'Cuadro 2'!H70-1)*100</f>
        <v>9.0495945339463812</v>
      </c>
      <c r="I71" s="27">
        <f>('Cuadro 2'!I71/'Cuadro 2'!I70-1)*100</f>
        <v>10.577049607855216</v>
      </c>
      <c r="J71" s="27">
        <f>('Cuadro 2'!J71/'Cuadro 2'!J70-1)*100</f>
        <v>9.9858557284300264</v>
      </c>
    </row>
    <row r="72" spans="1:10" x14ac:dyDescent="0.25">
      <c r="A72" s="28">
        <v>45139</v>
      </c>
      <c r="B72" s="27">
        <f>('Cuadro 2'!B72/'Cuadro 2'!B71-1)*100</f>
        <v>22.005594197228717</v>
      </c>
      <c r="C72" s="27">
        <f>('Cuadro 2'!C72/'Cuadro 2'!C71-1)*100</f>
        <v>29.788640005081412</v>
      </c>
      <c r="D72" s="27">
        <f>('Cuadro 2'!D72/'Cuadro 2'!D71-1)*100</f>
        <v>36.49991342918473</v>
      </c>
      <c r="E72" s="27">
        <f>('Cuadro 2'!E72/'Cuadro 2'!E71-1)*100</f>
        <v>10.542432088723764</v>
      </c>
      <c r="F72" s="27">
        <f>('Cuadro 2'!F72/'Cuadro 2'!F71-1)*100</f>
        <v>32.195753191061272</v>
      </c>
      <c r="G72" s="27">
        <f>('Cuadro 2'!G72/'Cuadro 2'!G71-1)*100</f>
        <v>30.274279751493903</v>
      </c>
      <c r="H72" s="27">
        <f>('Cuadro 2'!H72/'Cuadro 2'!H71-1)*100</f>
        <v>32.735966405167474</v>
      </c>
      <c r="I72" s="27">
        <f>('Cuadro 2'!I72/'Cuadro 2'!I71-1)*100</f>
        <v>42.308440712015802</v>
      </c>
      <c r="J72" s="27">
        <f>('Cuadro 2'!J72/'Cuadro 2'!J71-1)*100</f>
        <v>9.0020576131692778</v>
      </c>
    </row>
    <row r="73" spans="1:10" x14ac:dyDescent="0.25">
      <c r="A73" s="29">
        <v>45170</v>
      </c>
      <c r="B73" s="16">
        <f>('Cuadro 2'!B73/'Cuadro 2'!B72-1)*100</f>
        <v>5.3577041535585401</v>
      </c>
      <c r="C73" s="16">
        <f>('Cuadro 2'!C73/'Cuadro 2'!C72-1)*100</f>
        <v>6.8517018413407849</v>
      </c>
      <c r="D73" s="16">
        <f>('Cuadro 2'!D73/'Cuadro 2'!D72-1)*100</f>
        <v>-0.91018044974776613</v>
      </c>
      <c r="E73" s="16">
        <f>('Cuadro 2'!E73/'Cuadro 2'!E72-1)*100</f>
        <v>15.497323158485198</v>
      </c>
      <c r="F73" s="16">
        <f>('Cuadro 2'!F73/'Cuadro 2'!F72-1)*100</f>
        <v>0.12338125542332712</v>
      </c>
      <c r="G73" s="16">
        <f>('Cuadro 2'!G73/'Cuadro 2'!G72-1)*100</f>
        <v>4.3752048724648773</v>
      </c>
      <c r="H73" s="16">
        <f>('Cuadro 2'!H73/'Cuadro 2'!H72-1)*100</f>
        <v>4.514634299212994</v>
      </c>
      <c r="I73" s="16">
        <f>('Cuadro 2'!I73/'Cuadro 2'!I72-1)*100</f>
        <v>5.3714592820738982</v>
      </c>
      <c r="J73" s="17">
        <f>('Cuadro 2'!J73/'Cuadro 2'!J72-1)*100</f>
        <v>8.0226521944307905</v>
      </c>
    </row>
    <row r="75" spans="1:10" x14ac:dyDescent="0.25">
      <c r="A75" t="s">
        <v>17</v>
      </c>
      <c r="C75" s="31"/>
    </row>
  </sheetData>
  <mergeCells count="1">
    <mergeCell ref="C3:J3"/>
  </mergeCells>
  <hyperlinks>
    <hyperlink ref="M1" location="Índice!A1" display="Índice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Cuadro 1</vt:lpstr>
      <vt:lpstr>Cuadro 2</vt:lpstr>
      <vt:lpstr>Cuadro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aguch</dc:creator>
  <cp:lastModifiedBy>Usuario</cp:lastModifiedBy>
  <dcterms:created xsi:type="dcterms:W3CDTF">2022-05-16T12:42:39Z</dcterms:created>
  <dcterms:modified xsi:type="dcterms:W3CDTF">2023-10-19T15:18:22Z</dcterms:modified>
</cp:coreProperties>
</file>