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n\Downloads\"/>
    </mc:Choice>
  </mc:AlternateContent>
  <xr:revisionPtr revIDLastSave="0" documentId="13_ncr:1_{93C9D29B-CCC7-4008-ABC1-8E512E8552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Índice" sheetId="5" r:id="rId1"/>
    <sheet name="Cuadro 1" sheetId="1" r:id="rId2"/>
    <sheet name="Cuadro 2" sheetId="2" r:id="rId3"/>
    <sheet name="Cuadro 3" sheetId="6" r:id="rId4"/>
    <sheet name="Cuadro 4" sheetId="3" r:id="rId5"/>
    <sheet name="Cuadro 5" sheetId="4" r:id="rId6"/>
    <sheet name="Cuadro 6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U5" i="2" l="1"/>
  <c r="CU6" i="2" s="1"/>
  <c r="CT5" i="2"/>
  <c r="CT6" i="2" s="1"/>
  <c r="CT5" i="1"/>
  <c r="CT6" i="1" s="1"/>
  <c r="CU5" i="1"/>
  <c r="CU6" i="1" s="1"/>
  <c r="U8" i="3"/>
  <c r="U9" i="3"/>
  <c r="U16" i="3"/>
  <c r="U17" i="3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7" i="4"/>
  <c r="U10" i="3"/>
  <c r="U11" i="3"/>
  <c r="U12" i="3"/>
  <c r="U13" i="3"/>
  <c r="U14" i="3"/>
  <c r="U15" i="3"/>
  <c r="U18" i="3"/>
  <c r="U19" i="3"/>
  <c r="U20" i="3"/>
  <c r="U21" i="3"/>
  <c r="U22" i="3"/>
  <c r="U7" i="3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CR5" i="2"/>
  <c r="CS5" i="2"/>
  <c r="CN6" i="1"/>
  <c r="BW6" i="1"/>
  <c r="AC6" i="1"/>
  <c r="K6" i="1"/>
  <c r="CR5" i="1"/>
  <c r="CQ5" i="1"/>
  <c r="CQ6" i="1" s="1"/>
  <c r="CP5" i="1"/>
  <c r="CN5" i="1"/>
  <c r="CM5" i="1"/>
  <c r="CM6" i="1" s="1"/>
  <c r="CL5" i="1"/>
  <c r="CL6" i="1" s="1"/>
  <c r="CK5" i="1"/>
  <c r="CK6" i="1" s="1"/>
  <c r="CJ5" i="1"/>
  <c r="CI5" i="1"/>
  <c r="CI6" i="1" s="1"/>
  <c r="CH5" i="1"/>
  <c r="CG5" i="1"/>
  <c r="CF5" i="1"/>
  <c r="CE5" i="1"/>
  <c r="CE6" i="1" s="1"/>
  <c r="CD5" i="1"/>
  <c r="CD6" i="1" s="1"/>
  <c r="CC5" i="1"/>
  <c r="CC6" i="1" s="1"/>
  <c r="CB5" i="1"/>
  <c r="CA5" i="1"/>
  <c r="CA6" i="1" s="1"/>
  <c r="BZ5" i="1"/>
  <c r="BZ6" i="1" s="1"/>
  <c r="BY5" i="1"/>
  <c r="BY6" i="1" s="1"/>
  <c r="BX5" i="1"/>
  <c r="BX6" i="1" s="1"/>
  <c r="BW5" i="1"/>
  <c r="BV5" i="1"/>
  <c r="BV6" i="1" s="1"/>
  <c r="BU5" i="1"/>
  <c r="BU6" i="1" s="1"/>
  <c r="BT5" i="1"/>
  <c r="BS5" i="1"/>
  <c r="BS6" i="1" s="1"/>
  <c r="BR5" i="1"/>
  <c r="BQ5" i="1"/>
  <c r="BP5" i="1"/>
  <c r="BO5" i="1"/>
  <c r="BO6" i="1" s="1"/>
  <c r="BN5" i="1"/>
  <c r="BN6" i="1" s="1"/>
  <c r="BM5" i="1"/>
  <c r="BM6" i="1" s="1"/>
  <c r="BL5" i="1"/>
  <c r="BK5" i="1"/>
  <c r="BP6" i="1" s="1"/>
  <c r="BJ5" i="1"/>
  <c r="BI5" i="1"/>
  <c r="BI6" i="1" s="1"/>
  <c r="BH5" i="1"/>
  <c r="BH6" i="1" s="1"/>
  <c r="BG5" i="1"/>
  <c r="BG6" i="1" s="1"/>
  <c r="BF5" i="1"/>
  <c r="BF6" i="1" s="1"/>
  <c r="BE5" i="1"/>
  <c r="BE6" i="1" s="1"/>
  <c r="BD5" i="1"/>
  <c r="BC5" i="1"/>
  <c r="BC6" i="1" s="1"/>
  <c r="BB5" i="1"/>
  <c r="BA5" i="1"/>
  <c r="AZ5" i="1"/>
  <c r="AZ6" i="1" s="1"/>
  <c r="AY5" i="1"/>
  <c r="AY6" i="1" s="1"/>
  <c r="AX5" i="1"/>
  <c r="AX6" i="1" s="1"/>
  <c r="AW5" i="1"/>
  <c r="AW6" i="1" s="1"/>
  <c r="AV5" i="1"/>
  <c r="AU5" i="1"/>
  <c r="AU6" i="1" s="1"/>
  <c r="AT5" i="1"/>
  <c r="AS5" i="1"/>
  <c r="AS6" i="1" s="1"/>
  <c r="AR5" i="1"/>
  <c r="AQ5" i="1"/>
  <c r="AQ6" i="1" s="1"/>
  <c r="AP5" i="1"/>
  <c r="AP6" i="1" s="1"/>
  <c r="AO5" i="1"/>
  <c r="AO6" i="1" s="1"/>
  <c r="AN5" i="1"/>
  <c r="AM5" i="1"/>
  <c r="AM6" i="1" s="1"/>
  <c r="AL5" i="1"/>
  <c r="AK5" i="1"/>
  <c r="AJ5" i="1"/>
  <c r="AJ6" i="1" s="1"/>
  <c r="AI5" i="1"/>
  <c r="AI6" i="1" s="1"/>
  <c r="AH5" i="1"/>
  <c r="AH6" i="1" s="1"/>
  <c r="AG5" i="1"/>
  <c r="AG6" i="1" s="1"/>
  <c r="AF5" i="1"/>
  <c r="AE5" i="1"/>
  <c r="AE6" i="1" s="1"/>
  <c r="AD5" i="1"/>
  <c r="AD6" i="1" s="1"/>
  <c r="AC5" i="1"/>
  <c r="AB5" i="1"/>
  <c r="AA5" i="1"/>
  <c r="AA6" i="1" s="1"/>
  <c r="Z5" i="1"/>
  <c r="Z6" i="1" s="1"/>
  <c r="Y5" i="1"/>
  <c r="Y6" i="1" s="1"/>
  <c r="X5" i="1"/>
  <c r="X6" i="1" s="1"/>
  <c r="W5" i="1"/>
  <c r="W6" i="1" s="1"/>
  <c r="V5" i="1"/>
  <c r="U5" i="1"/>
  <c r="T5" i="1"/>
  <c r="S5" i="1"/>
  <c r="S6" i="1" s="1"/>
  <c r="R5" i="1"/>
  <c r="R6" i="1" s="1"/>
  <c r="Q5" i="1"/>
  <c r="Q6" i="1" s="1"/>
  <c r="P5" i="1"/>
  <c r="P6" i="1" s="1"/>
  <c r="O5" i="1"/>
  <c r="O6" i="1" s="1"/>
  <c r="N5" i="1"/>
  <c r="N6" i="1" s="1"/>
  <c r="M5" i="1"/>
  <c r="M6" i="1" s="1"/>
  <c r="L5" i="1"/>
  <c r="L6" i="1" s="1"/>
  <c r="K5" i="1"/>
  <c r="J5" i="1"/>
  <c r="J6" i="1" s="1"/>
  <c r="I5" i="1"/>
  <c r="I6" i="1" s="1"/>
  <c r="H5" i="1"/>
  <c r="H6" i="1" s="1"/>
  <c r="G5" i="1"/>
  <c r="F5" i="1"/>
  <c r="E5" i="1"/>
  <c r="D5" i="1"/>
  <c r="C5" i="1"/>
  <c r="CS5" i="1" l="1"/>
  <c r="CS6" i="1" s="1"/>
  <c r="CO5" i="1"/>
  <c r="CO6" i="1" s="1"/>
  <c r="T6" i="1"/>
  <c r="AR6" i="1"/>
  <c r="BJ6" i="1"/>
  <c r="CF6" i="1"/>
  <c r="AF6" i="1"/>
  <c r="AN6" i="1"/>
  <c r="AV6" i="1"/>
  <c r="BD6" i="1"/>
  <c r="BL6" i="1"/>
  <c r="BT6" i="1"/>
  <c r="CB6" i="1"/>
  <c r="CJ6" i="1"/>
  <c r="CR6" i="1"/>
  <c r="BK6" i="1"/>
  <c r="CP6" i="1"/>
  <c r="AB6" i="1"/>
  <c r="U6" i="1"/>
  <c r="AK6" i="1"/>
  <c r="BA6" i="1"/>
  <c r="BQ6" i="1"/>
  <c r="CG6" i="1"/>
  <c r="AT6" i="1"/>
  <c r="V6" i="1"/>
  <c r="AL6" i="1"/>
  <c r="BB6" i="1"/>
  <c r="BR6" i="1"/>
  <c r="CH6" i="1"/>
  <c r="U5" i="3"/>
  <c r="U5" i="4" l="1"/>
  <c r="CQ5" i="2" l="1"/>
  <c r="T5" i="4" l="1"/>
  <c r="CL6" i="2"/>
  <c r="M6" i="2"/>
  <c r="D5" i="2"/>
  <c r="E5" i="2"/>
  <c r="J6" i="2" s="1"/>
  <c r="F5" i="2"/>
  <c r="K6" i="2" s="1"/>
  <c r="G5" i="2"/>
  <c r="H5" i="2"/>
  <c r="H6" i="2" s="1"/>
  <c r="I5" i="2"/>
  <c r="I6" i="2" s="1"/>
  <c r="J5" i="2"/>
  <c r="K5" i="2"/>
  <c r="L5" i="2"/>
  <c r="L6" i="2" s="1"/>
  <c r="M5" i="2"/>
  <c r="R6" i="2" s="1"/>
  <c r="N5" i="2"/>
  <c r="S6" i="2" s="1"/>
  <c r="O5" i="2"/>
  <c r="P5" i="2"/>
  <c r="Q5" i="2"/>
  <c r="R5" i="2"/>
  <c r="S5" i="2"/>
  <c r="T5" i="2"/>
  <c r="T6" i="2" s="1"/>
  <c r="U5" i="2"/>
  <c r="U6" i="2" s="1"/>
  <c r="V5" i="2"/>
  <c r="V6" i="2" s="1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Q6" i="2" s="1"/>
  <c r="CM5" i="2"/>
  <c r="CR6" i="2" s="1"/>
  <c r="CN5" i="2"/>
  <c r="CS6" i="2" s="1"/>
  <c r="CO5" i="2"/>
  <c r="CO6" i="2" s="1"/>
  <c r="CP5" i="2"/>
  <c r="CP6" i="2" s="1"/>
  <c r="C5" i="2"/>
  <c r="S8" i="4"/>
  <c r="S5" i="4" s="1"/>
  <c r="S6" i="4" s="1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7" i="4"/>
  <c r="R5" i="4" s="1"/>
  <c r="Q8" i="4"/>
  <c r="Q9" i="4"/>
  <c r="Q10" i="4"/>
  <c r="Q11" i="4"/>
  <c r="Q12" i="4"/>
  <c r="Q5" i="4" s="1"/>
  <c r="Q13" i="4"/>
  <c r="Q14" i="4"/>
  <c r="Q15" i="4"/>
  <c r="Q16" i="4"/>
  <c r="Q17" i="4"/>
  <c r="Q18" i="4"/>
  <c r="Q19" i="4"/>
  <c r="Q20" i="4"/>
  <c r="Q21" i="4"/>
  <c r="Q22" i="4"/>
  <c r="Q7" i="4"/>
  <c r="P8" i="4"/>
  <c r="P9" i="4"/>
  <c r="P10" i="4"/>
  <c r="P11" i="4"/>
  <c r="P5" i="4" s="1"/>
  <c r="P12" i="4"/>
  <c r="P13" i="4"/>
  <c r="P14" i="4"/>
  <c r="P15" i="4"/>
  <c r="P16" i="4"/>
  <c r="P17" i="4"/>
  <c r="P18" i="4"/>
  <c r="P19" i="4"/>
  <c r="P20" i="4"/>
  <c r="P21" i="4"/>
  <c r="P22" i="4"/>
  <c r="P7" i="4"/>
  <c r="O8" i="4"/>
  <c r="O9" i="4"/>
  <c r="O10" i="4"/>
  <c r="O5" i="4" s="1"/>
  <c r="O11" i="4"/>
  <c r="O12" i="4"/>
  <c r="O13" i="4"/>
  <c r="O14" i="4"/>
  <c r="O15" i="4"/>
  <c r="O16" i="4"/>
  <c r="O17" i="4"/>
  <c r="O18" i="4"/>
  <c r="O19" i="4"/>
  <c r="O20" i="4"/>
  <c r="O21" i="4"/>
  <c r="O22" i="4"/>
  <c r="O7" i="4"/>
  <c r="N8" i="4"/>
  <c r="N9" i="4"/>
  <c r="N5" i="4" s="1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7" i="4"/>
  <c r="M8" i="4"/>
  <c r="M5" i="4" s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7" i="4"/>
  <c r="L5" i="4" s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7" i="4"/>
  <c r="K5" i="4" s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7" i="4"/>
  <c r="J5" i="4" s="1"/>
  <c r="I8" i="4"/>
  <c r="I9" i="4"/>
  <c r="I10" i="4"/>
  <c r="I11" i="4"/>
  <c r="I12" i="4"/>
  <c r="I5" i="4" s="1"/>
  <c r="I13" i="4"/>
  <c r="I14" i="4"/>
  <c r="I15" i="4"/>
  <c r="I16" i="4"/>
  <c r="I17" i="4"/>
  <c r="I18" i="4"/>
  <c r="I19" i="4"/>
  <c r="I20" i="4"/>
  <c r="I21" i="4"/>
  <c r="I22" i="4"/>
  <c r="I7" i="4"/>
  <c r="H8" i="4"/>
  <c r="H9" i="4"/>
  <c r="H10" i="4"/>
  <c r="H11" i="4"/>
  <c r="H5" i="4" s="1"/>
  <c r="H12" i="4"/>
  <c r="H13" i="4"/>
  <c r="H14" i="4"/>
  <c r="H15" i="4"/>
  <c r="H16" i="4"/>
  <c r="H17" i="4"/>
  <c r="H18" i="4"/>
  <c r="H19" i="4"/>
  <c r="H20" i="4"/>
  <c r="H21" i="4"/>
  <c r="H22" i="4"/>
  <c r="H7" i="4"/>
  <c r="G8" i="4"/>
  <c r="G9" i="4"/>
  <c r="G10" i="4"/>
  <c r="G5" i="4" s="1"/>
  <c r="G11" i="4"/>
  <c r="G12" i="4"/>
  <c r="G13" i="4"/>
  <c r="G14" i="4"/>
  <c r="G15" i="4"/>
  <c r="G16" i="4"/>
  <c r="G17" i="4"/>
  <c r="G18" i="4"/>
  <c r="G19" i="4"/>
  <c r="G20" i="4"/>
  <c r="G21" i="4"/>
  <c r="G22" i="4"/>
  <c r="G7" i="4"/>
  <c r="F8" i="4"/>
  <c r="F9" i="4"/>
  <c r="F5" i="4" s="1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7" i="4"/>
  <c r="E8" i="4"/>
  <c r="E5" i="4" s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7" i="4"/>
  <c r="D5" i="4" s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7" i="4"/>
  <c r="C5" i="4" s="1"/>
  <c r="D6" i="4" l="1"/>
  <c r="CN6" i="2"/>
  <c r="T6" i="4"/>
  <c r="U6" i="4"/>
  <c r="CM6" i="2"/>
  <c r="J22" i="3"/>
  <c r="I14" i="3"/>
  <c r="I15" i="3"/>
  <c r="I12" i="3"/>
  <c r="I7" i="3"/>
  <c r="J13" i="3"/>
  <c r="T18" i="3"/>
  <c r="T7" i="3"/>
  <c r="S18" i="3"/>
  <c r="S7" i="3"/>
  <c r="R18" i="3"/>
  <c r="Q18" i="3"/>
  <c r="P18" i="3"/>
  <c r="O18" i="3"/>
  <c r="N18" i="3"/>
  <c r="M18" i="3"/>
  <c r="L18" i="3"/>
  <c r="K18" i="3"/>
  <c r="J9" i="3"/>
  <c r="J18" i="3"/>
  <c r="J20" i="3"/>
  <c r="I8" i="3"/>
  <c r="I9" i="3"/>
  <c r="I10" i="3"/>
  <c r="I11" i="3"/>
  <c r="I13" i="3"/>
  <c r="I16" i="3"/>
  <c r="I17" i="3"/>
  <c r="I18" i="3"/>
  <c r="I19" i="3"/>
  <c r="I20" i="3"/>
  <c r="I21" i="3"/>
  <c r="I22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7" i="3"/>
  <c r="D21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2" i="3"/>
  <c r="D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7" i="3"/>
  <c r="G5" i="3" l="1"/>
  <c r="F5" i="3"/>
  <c r="E5" i="3"/>
  <c r="D5" i="3"/>
  <c r="C5" i="3"/>
  <c r="H5" i="3"/>
  <c r="K20" i="3"/>
  <c r="J19" i="3"/>
  <c r="J17" i="3"/>
  <c r="J14" i="3"/>
  <c r="K22" i="3"/>
  <c r="K13" i="3"/>
  <c r="J11" i="3"/>
  <c r="J12" i="3"/>
  <c r="J21" i="3"/>
  <c r="J10" i="3"/>
  <c r="J16" i="3"/>
  <c r="K9" i="3"/>
  <c r="J8" i="3"/>
  <c r="J15" i="3"/>
  <c r="I5" i="3"/>
  <c r="I6" i="3" l="1"/>
  <c r="D6" i="3"/>
  <c r="H6" i="3"/>
  <c r="K12" i="3"/>
  <c r="L13" i="3"/>
  <c r="L20" i="3"/>
  <c r="K19" i="3"/>
  <c r="K11" i="3"/>
  <c r="L9" i="3"/>
  <c r="K14" i="3"/>
  <c r="K17" i="3"/>
  <c r="K8" i="3"/>
  <c r="J7" i="3"/>
  <c r="J5" i="3" s="1"/>
  <c r="K15" i="3"/>
  <c r="L22" i="3"/>
  <c r="K16" i="3"/>
  <c r="K10" i="3"/>
  <c r="K21" i="3"/>
  <c r="BY6" i="2"/>
  <c r="L17" i="3" l="1"/>
  <c r="M20" i="3"/>
  <c r="L8" i="3"/>
  <c r="L21" i="3"/>
  <c r="L14" i="3"/>
  <c r="L12" i="3"/>
  <c r="M9" i="3"/>
  <c r="L11" i="3"/>
  <c r="L19" i="3"/>
  <c r="M13" i="3"/>
  <c r="L10" i="3"/>
  <c r="L16" i="3"/>
  <c r="M22" i="3"/>
  <c r="L15" i="3"/>
  <c r="N9" i="3" l="1"/>
  <c r="M11" i="3"/>
  <c r="N22" i="3"/>
  <c r="M21" i="3"/>
  <c r="M16" i="3"/>
  <c r="M12" i="3"/>
  <c r="M8" i="3"/>
  <c r="M19" i="3"/>
  <c r="N20" i="3"/>
  <c r="M17" i="3"/>
  <c r="M15" i="3"/>
  <c r="M14" i="3"/>
  <c r="M10" i="3"/>
  <c r="N13" i="3"/>
  <c r="E6" i="3"/>
  <c r="F6" i="3"/>
  <c r="G6" i="3"/>
  <c r="J6" i="3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N19" i="3" l="1"/>
  <c r="O9" i="3"/>
  <c r="N8" i="3"/>
  <c r="N12" i="3"/>
  <c r="N14" i="3"/>
  <c r="N15" i="3"/>
  <c r="O13" i="3"/>
  <c r="N21" i="3"/>
  <c r="N10" i="3"/>
  <c r="N16" i="3"/>
  <c r="N17" i="3"/>
  <c r="O22" i="3"/>
  <c r="O20" i="3"/>
  <c r="N11" i="3"/>
  <c r="Z6" i="2"/>
  <c r="BB6" i="2"/>
  <c r="CJ6" i="2"/>
  <c r="AY6" i="2"/>
  <c r="BO6" i="2"/>
  <c r="Y6" i="2"/>
  <c r="BE6" i="2"/>
  <c r="CK6" i="2"/>
  <c r="AR6" i="2"/>
  <c r="BP6" i="2"/>
  <c r="AJ6" i="2"/>
  <c r="BL6" i="2"/>
  <c r="BA6" i="2"/>
  <c r="CG6" i="2"/>
  <c r="AI6" i="2"/>
  <c r="BI6" i="2"/>
  <c r="N6" i="2"/>
  <c r="AL6" i="2"/>
  <c r="BJ6" i="2"/>
  <c r="AT6" i="2"/>
  <c r="BH6" i="2"/>
  <c r="CH6" i="2"/>
  <c r="O6" i="2"/>
  <c r="W6" i="2"/>
  <c r="AE6" i="2"/>
  <c r="AM6" i="2"/>
  <c r="AU6" i="2"/>
  <c r="BC6" i="2"/>
  <c r="BK6" i="2"/>
  <c r="BS6" i="2"/>
  <c r="CA6" i="2"/>
  <c r="CI6" i="2"/>
  <c r="AV6" i="2"/>
  <c r="BT6" i="2"/>
  <c r="BW6" i="2"/>
  <c r="Q6" i="2"/>
  <c r="BU6" i="2"/>
  <c r="AZ6" i="2"/>
  <c r="CF6" i="2"/>
  <c r="X6" i="2"/>
  <c r="AX6" i="2"/>
  <c r="CD6" i="2"/>
  <c r="AC6" i="2"/>
  <c r="AH6" i="2"/>
  <c r="BV6" i="2"/>
  <c r="AK6" i="2"/>
  <c r="AS6" i="2"/>
  <c r="BG6" i="2"/>
  <c r="P6" i="2"/>
  <c r="AF6" i="2"/>
  <c r="AN6" i="2"/>
  <c r="BD6" i="2"/>
  <c r="CB6" i="2"/>
  <c r="BN6" i="2"/>
  <c r="AA6" i="2"/>
  <c r="BX6" i="2"/>
  <c r="BF6" i="2"/>
  <c r="BQ6" i="2"/>
  <c r="AQ6" i="2"/>
  <c r="AD6" i="2"/>
  <c r="BR6" i="2"/>
  <c r="BZ6" i="2"/>
  <c r="AG6" i="2"/>
  <c r="AO6" i="2"/>
  <c r="AW6" i="2"/>
  <c r="BM6" i="2"/>
  <c r="CC6" i="2"/>
  <c r="CE6" i="2"/>
  <c r="AB6" i="2"/>
  <c r="AP6" i="2"/>
  <c r="O21" i="3" l="1"/>
  <c r="P13" i="3"/>
  <c r="O11" i="3"/>
  <c r="O15" i="3"/>
  <c r="P22" i="3"/>
  <c r="P20" i="3"/>
  <c r="P9" i="3"/>
  <c r="K7" i="3"/>
  <c r="K5" i="3" s="1"/>
  <c r="K6" i="3" s="1"/>
  <c r="O17" i="3"/>
  <c r="O12" i="3"/>
  <c r="O14" i="3"/>
  <c r="O16" i="3"/>
  <c r="O19" i="3"/>
  <c r="O10" i="3"/>
  <c r="O8" i="3"/>
  <c r="Q20" i="3" l="1"/>
  <c r="Q22" i="3"/>
  <c r="P8" i="3"/>
  <c r="P14" i="3"/>
  <c r="P15" i="3"/>
  <c r="P10" i="3"/>
  <c r="P11" i="3"/>
  <c r="P19" i="3"/>
  <c r="P12" i="3"/>
  <c r="Q13" i="3"/>
  <c r="P16" i="3"/>
  <c r="Q9" i="3"/>
  <c r="P17" i="3"/>
  <c r="P21" i="3"/>
  <c r="Q11" i="3" l="1"/>
  <c r="Q21" i="3"/>
  <c r="Q19" i="3"/>
  <c r="Q17" i="3"/>
  <c r="Q10" i="3"/>
  <c r="Q15" i="3"/>
  <c r="Q14" i="3"/>
  <c r="R9" i="3"/>
  <c r="Q16" i="3"/>
  <c r="Q8" i="3"/>
  <c r="R13" i="3"/>
  <c r="R22" i="3"/>
  <c r="Q12" i="3"/>
  <c r="R20" i="3"/>
  <c r="S9" i="3" l="1"/>
  <c r="S20" i="3"/>
  <c r="R10" i="3"/>
  <c r="S22" i="3"/>
  <c r="R17" i="3"/>
  <c r="R14" i="3"/>
  <c r="R19" i="3"/>
  <c r="R12" i="3"/>
  <c r="R8" i="3"/>
  <c r="R21" i="3"/>
  <c r="R15" i="3"/>
  <c r="R16" i="3"/>
  <c r="S13" i="3"/>
  <c r="R11" i="3"/>
  <c r="S19" i="3" l="1"/>
  <c r="L7" i="3"/>
  <c r="L5" i="3" s="1"/>
  <c r="L6" i="3" s="1"/>
  <c r="S11" i="3"/>
  <c r="T13" i="3"/>
  <c r="S17" i="3"/>
  <c r="T22" i="3"/>
  <c r="S16" i="3"/>
  <c r="S21" i="3"/>
  <c r="S10" i="3"/>
  <c r="S14" i="3"/>
  <c r="S12" i="3"/>
  <c r="T20" i="3"/>
  <c r="T9" i="3"/>
  <c r="S15" i="3"/>
  <c r="T16" i="3" l="1"/>
  <c r="T11" i="3"/>
  <c r="T14" i="3"/>
  <c r="T12" i="3"/>
  <c r="T10" i="3"/>
  <c r="T19" i="3"/>
  <c r="T17" i="3"/>
  <c r="S8" i="3"/>
  <c r="S5" i="3" s="1"/>
  <c r="T15" i="3"/>
  <c r="T21" i="3"/>
  <c r="M7" i="3" l="1"/>
  <c r="M5" i="3" s="1"/>
  <c r="M6" i="3" s="1"/>
  <c r="T8" i="3" l="1"/>
  <c r="T5" i="3" s="1"/>
  <c r="T6" i="3" l="1"/>
  <c r="U6" i="3"/>
  <c r="N7" i="3"/>
  <c r="N5" i="3" s="1"/>
  <c r="N6" i="3" s="1"/>
  <c r="O7" i="3" l="1"/>
  <c r="O5" i="3" s="1"/>
  <c r="O6" i="3" s="1"/>
  <c r="P7" i="3" l="1"/>
  <c r="P5" i="3" s="1"/>
  <c r="P6" i="3" s="1"/>
  <c r="Q7" i="3" l="1"/>
  <c r="Q5" i="3" s="1"/>
  <c r="Q6" i="3" s="1"/>
  <c r="R7" i="3" l="1"/>
  <c r="R5" i="3" s="1"/>
  <c r="R6" i="3" l="1"/>
  <c r="S6" i="3"/>
</calcChain>
</file>

<file path=xl/sharedStrings.xml><?xml version="1.0" encoding="utf-8"?>
<sst xmlns="http://schemas.openxmlformats.org/spreadsheetml/2006/main" count="560" uniqueCount="68">
  <si>
    <t>I</t>
  </si>
  <si>
    <t>II</t>
  </si>
  <si>
    <t>III</t>
  </si>
  <si>
    <t>IV</t>
  </si>
  <si>
    <t>Valor agregado bruto a precios constantes</t>
  </si>
  <si>
    <t>A</t>
  </si>
  <si>
    <t xml:space="preserve">Agricultura, ganadería, caza y silvicultura </t>
  </si>
  <si>
    <t>B</t>
  </si>
  <si>
    <t>Pesca</t>
  </si>
  <si>
    <t>C</t>
  </si>
  <si>
    <t>Explotación de minas y canteras</t>
  </si>
  <si>
    <t>D</t>
  </si>
  <si>
    <t>Industria manufacturera</t>
  </si>
  <si>
    <t>E</t>
  </si>
  <si>
    <t>Electricidad, gas y agua</t>
  </si>
  <si>
    <t>F</t>
  </si>
  <si>
    <t>Construcción</t>
  </si>
  <si>
    <t>G</t>
  </si>
  <si>
    <t>Comercio mayorista, minorista y reparaciones</t>
  </si>
  <si>
    <t>H</t>
  </si>
  <si>
    <t>Hoteles y restaurantes</t>
  </si>
  <si>
    <t>Transporte, almacenamiento y comunicaciones</t>
  </si>
  <si>
    <t>J</t>
  </si>
  <si>
    <t>Intermediación financiera</t>
  </si>
  <si>
    <t>K</t>
  </si>
  <si>
    <t>Actividades inmobiliarias, empresariales y de alquiler</t>
  </si>
  <si>
    <t>L</t>
  </si>
  <si>
    <t>Administración pública y defensa; planes de seguridad social de afiliación obligatoria</t>
  </si>
  <si>
    <t>M</t>
  </si>
  <si>
    <t>Enseñanza</t>
  </si>
  <si>
    <t>N</t>
  </si>
  <si>
    <t>Servicios sociales y de salud</t>
  </si>
  <si>
    <t>O</t>
  </si>
  <si>
    <t>Otras actividades de servicios comunitarias, sociales y personales</t>
  </si>
  <si>
    <t>P</t>
  </si>
  <si>
    <t>Hogares privados con servicio doméstico</t>
  </si>
  <si>
    <t>Valor agregado bruto a precios corrientes</t>
  </si>
  <si>
    <t>Total</t>
  </si>
  <si>
    <t>Valor Agregado Bruto a precios constantes</t>
  </si>
  <si>
    <t>Valor Agregado Bruto a precios corrientes</t>
  </si>
  <si>
    <t>Producto Bruto Geográfico de la Provincia del Chaco</t>
  </si>
  <si>
    <t>Índice de cuadros</t>
  </si>
  <si>
    <t>2021*</t>
  </si>
  <si>
    <t xml:space="preserve"> </t>
  </si>
  <si>
    <r>
      <rPr>
        <b/>
        <sz val="12"/>
        <color theme="1"/>
        <rFont val="Calibri"/>
        <family val="2"/>
        <scheme val="minor"/>
      </rPr>
      <t>Cuadro 4.</t>
    </r>
    <r>
      <rPr>
        <sz val="12"/>
        <color theme="1"/>
        <rFont val="Calibri"/>
        <family val="2"/>
        <scheme val="minor"/>
      </rPr>
      <t xml:space="preserve"> Valor Agregado por rama de actividad económica. Valores anuales en miles de pesos a precios de 2004</t>
    </r>
  </si>
  <si>
    <r>
      <rPr>
        <b/>
        <sz val="12"/>
        <color theme="1"/>
        <rFont val="Calibri"/>
        <family val="2"/>
        <scheme val="minor"/>
      </rPr>
      <t>Cuadro 5.</t>
    </r>
    <r>
      <rPr>
        <sz val="12"/>
        <color theme="1"/>
        <rFont val="Calibri"/>
        <family val="2"/>
        <scheme val="minor"/>
      </rPr>
      <t xml:space="preserve"> Valor Agregado por rama de actividad económica. Valores anuales en miles de pesos corrientes</t>
    </r>
  </si>
  <si>
    <r>
      <rPr>
        <b/>
        <sz val="12"/>
        <color theme="1"/>
        <rFont val="Calibri"/>
        <family val="2"/>
        <scheme val="minor"/>
      </rPr>
      <t>Cuadro 3.</t>
    </r>
    <r>
      <rPr>
        <sz val="12"/>
        <color theme="1"/>
        <rFont val="Calibri"/>
        <family val="2"/>
        <scheme val="minor"/>
      </rPr>
      <t xml:space="preserve"> Valor Agregado por rama de actividad económica. Valores trimestrales desestacionalizados en miles de pesos.</t>
    </r>
  </si>
  <si>
    <t>Fuente: Instituto Provincial de Estadísticas y Ciencia de Datos (IPECD).</t>
  </si>
  <si>
    <t>Variaciones interanuales trimestrales/Variaciones anuales</t>
  </si>
  <si>
    <t>Variaciones anuales</t>
  </si>
  <si>
    <t>2022*</t>
  </si>
  <si>
    <t>Valor agregado bruto a precios constantes desestacionalizado</t>
  </si>
  <si>
    <t>Año</t>
  </si>
  <si>
    <t>Trimestre</t>
  </si>
  <si>
    <t>Original</t>
  </si>
  <si>
    <t>Desestacionalizada</t>
  </si>
  <si>
    <t>Tendencia-ciclo</t>
  </si>
  <si>
    <r>
      <rPr>
        <b/>
        <sz val="12"/>
        <color theme="1"/>
        <rFont val="Calibri"/>
        <family val="2"/>
        <scheme val="minor"/>
      </rPr>
      <t>Cuadro 6.</t>
    </r>
    <r>
      <rPr>
        <sz val="12"/>
        <color theme="1"/>
        <rFont val="Calibri"/>
        <family val="2"/>
        <scheme val="minor"/>
      </rPr>
      <t xml:space="preserve"> Valor Agregado. Serie original, desestacionalizada y tendencia-ciclo. En miles de pesos a precios de 2004.</t>
    </r>
  </si>
  <si>
    <t>Cuadro 6. Valor Agregado. Serie original, desestacionalizada y tendencia-ciclo. En miles de pesos a precios de 2004.</t>
  </si>
  <si>
    <t>Cuadro 5. Valor Agregado por rama de actividad económica. Valores anuales en miles de pesos corrientes.</t>
  </si>
  <si>
    <t>Cuadro 4. Valor Agregado por rama de actividad económica. Valores anuales en miles de pesos a precios de 2004.</t>
  </si>
  <si>
    <t>Cuadro 3. Valor Agregado por rama de actividad económica. Valores trimestrales desestacionalizados en miles de pesos.</t>
  </si>
  <si>
    <t>Cuadro 2. Valor Agregado por rama de actividad económica. Valores trimestrales en miles de pesos corrientes.</t>
  </si>
  <si>
    <t>Cuadro 1. Valor Agregado por rama de actividad económica. Valores trimestrales en miles de pesos a precios de 2004.</t>
  </si>
  <si>
    <t>* Datos provisorios, sujetos a modificaciones.</t>
  </si>
  <si>
    <r>
      <rPr>
        <b/>
        <sz val="12"/>
        <color theme="1"/>
        <rFont val="Calibri"/>
        <family val="2"/>
        <scheme val="minor"/>
      </rPr>
      <t>Cuadro 2.</t>
    </r>
    <r>
      <rPr>
        <sz val="12"/>
        <color theme="1"/>
        <rFont val="Calibri"/>
        <family val="2"/>
        <scheme val="minor"/>
      </rPr>
      <t xml:space="preserve"> Valor Agregado por rama de actividad económica. Valores trimestrales en miles de pesos.</t>
    </r>
  </si>
  <si>
    <r>
      <rPr>
        <b/>
        <sz val="12"/>
        <color theme="1"/>
        <rFont val="Calibri"/>
        <family val="2"/>
        <scheme val="minor"/>
      </rPr>
      <t>Cuadro 1.</t>
    </r>
    <r>
      <rPr>
        <sz val="12"/>
        <color theme="1"/>
        <rFont val="Calibri"/>
        <family val="2"/>
        <scheme val="minor"/>
      </rPr>
      <t xml:space="preserve"> Valor Agregado por rama de actividad económica. Valores trimestrales en miles de pesos a precios de 2004.</t>
    </r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</si>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</sst>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0.000"/>
    <numFmt numFmtId="167" formatCode="0.0%"/>
    <numFmt numFmtId="168" formatCode="0.0000"/>
    <numFmt numFmtId="171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7" fillId="0" borderId="4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0" fillId="0" borderId="0" xfId="0" applyNumberFormat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/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65" fontId="0" fillId="0" borderId="4" xfId="0" applyNumberFormat="1" applyBorder="1" applyAlignment="1">
      <alignment horizontal="right" vertical="center"/>
    </xf>
    <xf numFmtId="164" fontId="0" fillId="0" borderId="2" xfId="0" applyNumberFormat="1" applyBorder="1"/>
    <xf numFmtId="10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right" wrapText="1"/>
    </xf>
    <xf numFmtId="166" fontId="0" fillId="0" borderId="0" xfId="0" applyNumberFormat="1"/>
    <xf numFmtId="165" fontId="0" fillId="0" borderId="8" xfId="0" applyNumberForma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" fontId="0" fillId="0" borderId="0" xfId="0" applyNumberFormat="1"/>
    <xf numFmtId="167" fontId="0" fillId="0" borderId="0" xfId="1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vertical="center"/>
    </xf>
    <xf numFmtId="167" fontId="0" fillId="0" borderId="0" xfId="1" applyNumberFormat="1" applyFont="1" applyBorder="1"/>
    <xf numFmtId="10" fontId="0" fillId="0" borderId="0" xfId="1" applyNumberFormat="1" applyFont="1" applyBorder="1"/>
    <xf numFmtId="164" fontId="10" fillId="0" borderId="2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7" fillId="0" borderId="0" xfId="0" applyFont="1"/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165" fontId="0" fillId="0" borderId="8" xfId="0" applyNumberForma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indent="1"/>
    </xf>
    <xf numFmtId="165" fontId="0" fillId="0" borderId="10" xfId="0" applyNumberFormat="1" applyBorder="1"/>
    <xf numFmtId="165" fontId="0" fillId="0" borderId="4" xfId="0" applyNumberFormat="1" applyBorder="1"/>
    <xf numFmtId="3" fontId="2" fillId="0" borderId="0" xfId="0" applyNumberFormat="1" applyFont="1" applyAlignment="1">
      <alignment horizontal="center" vertical="center"/>
    </xf>
    <xf numFmtId="165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12" fillId="0" borderId="0" xfId="2" applyAlignment="1">
      <alignment horizontal="left" indent="1"/>
    </xf>
    <xf numFmtId="165" fontId="0" fillId="0" borderId="0" xfId="0" applyNumberFormat="1" applyAlignment="1">
      <alignment horizontal="right"/>
    </xf>
    <xf numFmtId="165" fontId="0" fillId="0" borderId="4" xfId="0" applyNumberFormat="1" applyBorder="1" applyAlignment="1">
      <alignment horizontal="right"/>
    </xf>
    <xf numFmtId="10" fontId="4" fillId="0" borderId="2" xfId="1" applyNumberFormat="1" applyFont="1" applyBorder="1" applyAlignment="1">
      <alignment horizontal="right" vertical="center"/>
    </xf>
    <xf numFmtId="0" fontId="1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0" fillId="0" borderId="0" xfId="0" applyFont="1" applyAlignment="1">
      <alignment horizontal="left" indent="2"/>
    </xf>
    <xf numFmtId="0" fontId="12" fillId="0" borderId="0" xfId="2" applyAlignment="1">
      <alignment horizontal="left" indent="2"/>
    </xf>
    <xf numFmtId="165" fontId="0" fillId="0" borderId="8" xfId="0" applyNumberFormat="1" applyBorder="1" applyAlignment="1">
      <alignment horizontal="right" wrapText="1"/>
    </xf>
    <xf numFmtId="165" fontId="0" fillId="0" borderId="0" xfId="0" applyNumberFormat="1" applyAlignment="1">
      <alignment horizontal="right" wrapText="1"/>
    </xf>
    <xf numFmtId="165" fontId="2" fillId="0" borderId="4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8" fontId="0" fillId="0" borderId="2" xfId="0" applyNumberFormat="1" applyBorder="1"/>
    <xf numFmtId="165" fontId="14" fillId="0" borderId="4" xfId="0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0" fontId="4" fillId="0" borderId="0" xfId="1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12" fillId="0" borderId="0" xfId="2" applyFill="1" applyAlignment="1">
      <alignment horizontal="left" indent="2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0" fontId="0" fillId="0" borderId="0" xfId="1" applyNumberFormat="1" applyFont="1" applyBorder="1" applyAlignment="1"/>
    <xf numFmtId="0" fontId="16" fillId="0" borderId="0" xfId="0" applyFont="1" applyAlignment="1">
      <alignment horizontal="left" vertical="center"/>
    </xf>
    <xf numFmtId="0" fontId="17" fillId="0" borderId="2" xfId="0" applyFon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0" borderId="9" xfId="0" applyNumberFormat="1" applyBorder="1" applyAlignment="1">
      <alignment horizontal="right" vertical="center"/>
    </xf>
    <xf numFmtId="165" fontId="0" fillId="0" borderId="11" xfId="0" applyNumberFormat="1" applyBorder="1" applyAlignment="1">
      <alignment horizontal="right" vertical="center"/>
    </xf>
    <xf numFmtId="0" fontId="16" fillId="0" borderId="0" xfId="0" applyFont="1" applyAlignment="1">
      <alignment horizontal="left"/>
    </xf>
    <xf numFmtId="165" fontId="0" fillId="0" borderId="0" xfId="1" applyNumberFormat="1" applyFont="1"/>
    <xf numFmtId="10" fontId="15" fillId="0" borderId="0" xfId="1" applyNumberFormat="1" applyFont="1" applyBorder="1" applyAlignment="1">
      <alignment horizontal="right" vertical="center"/>
    </xf>
    <xf numFmtId="165" fontId="18" fillId="0" borderId="4" xfId="0" applyNumberFormat="1" applyFont="1" applyBorder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4" fontId="10" fillId="0" borderId="6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/>
    </xf>
    <xf numFmtId="10" fontId="4" fillId="0" borderId="0" xfId="1" applyNumberFormat="1" applyFont="1" applyBorder="1" applyAlignment="1">
      <alignment horizontal="center" vertical="center"/>
    </xf>
    <xf numFmtId="10" fontId="4" fillId="0" borderId="9" xfId="1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right" vertical="center"/>
    </xf>
    <xf numFmtId="10" fontId="4" fillId="0" borderId="9" xfId="1" applyNumberFormat="1" applyFont="1" applyBorder="1" applyAlignment="1">
      <alignment horizontal="right" vertical="center"/>
    </xf>
    <xf numFmtId="165" fontId="0" fillId="0" borderId="9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4" fontId="6" fillId="0" borderId="4" xfId="0" applyNumberFormat="1" applyFont="1" applyBorder="1" applyAlignment="1">
      <alignment horizontal="center" vertical="center"/>
    </xf>
    <xf numFmtId="0" fontId="2" fillId="0" borderId="0" xfId="0" applyFont="1"/>
    <xf numFmtId="165" fontId="0" fillId="0" borderId="9" xfId="0" applyNumberForma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6" fillId="0" borderId="0" xfId="0" applyFont="1" applyAlignment="1">
      <alignment horizontal="left" vertical="center" indent="1"/>
    </xf>
    <xf numFmtId="0" fontId="2" fillId="0" borderId="5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165" fontId="0" fillId="0" borderId="2" xfId="0" applyNumberFormat="1" applyBorder="1"/>
    <xf numFmtId="165" fontId="0" fillId="0" borderId="3" xfId="0" applyNumberFormat="1" applyBorder="1"/>
    <xf numFmtId="0" fontId="0" fillId="0" borderId="2" xfId="0" applyBorder="1"/>
    <xf numFmtId="1" fontId="6" fillId="0" borderId="7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right" vertical="center"/>
    </xf>
    <xf numFmtId="165" fontId="0" fillId="0" borderId="1" xfId="0" applyNumberFormat="1" applyBorder="1"/>
    <xf numFmtId="165" fontId="18" fillId="0" borderId="2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left" indent="1"/>
    </xf>
    <xf numFmtId="165" fontId="0" fillId="0" borderId="11" xfId="0" applyNumberFormat="1" applyBorder="1"/>
    <xf numFmtId="165" fontId="2" fillId="0" borderId="2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0" fillId="0" borderId="9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indent="1"/>
    </xf>
    <xf numFmtId="0" fontId="0" fillId="0" borderId="0" xfId="0" applyBorder="1"/>
    <xf numFmtId="165" fontId="0" fillId="0" borderId="0" xfId="0" applyNumberFormat="1" applyBorder="1"/>
    <xf numFmtId="0" fontId="0" fillId="0" borderId="10" xfId="0" applyFill="1" applyBorder="1" applyAlignment="1">
      <alignment horizontal="left" indent="1"/>
    </xf>
    <xf numFmtId="0" fontId="0" fillId="0" borderId="11" xfId="0" applyFill="1" applyBorder="1"/>
    <xf numFmtId="171" fontId="0" fillId="0" borderId="0" xfId="1" applyNumberFormat="1" applyFont="1" applyAlignment="1">
      <alignment vertical="center"/>
    </xf>
    <xf numFmtId="165" fontId="2" fillId="0" borderId="0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60961</xdr:rowOff>
    </xdr:from>
    <xdr:to>
      <xdr:col>0</xdr:col>
      <xdr:colOff>6537960</xdr:colOff>
      <xdr:row>4</xdr:row>
      <xdr:rowOff>165431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9BD854-DC74-48A7-8108-D90FAA476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60961"/>
          <a:ext cx="6377940" cy="835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16"/>
  <sheetViews>
    <sheetView showGridLines="0" tabSelected="1" workbookViewId="0">
      <selection activeCell="A21" sqref="A21"/>
    </sheetView>
  </sheetViews>
  <sheetFormatPr baseColWidth="10" defaultRowHeight="14.4" x14ac:dyDescent="0.3"/>
  <cols>
    <col min="1" max="1" width="100.21875" customWidth="1"/>
  </cols>
  <sheetData>
    <row r="6" spans="1:1" ht="25.8" x14ac:dyDescent="0.5">
      <c r="A6" s="57" t="s">
        <v>40</v>
      </c>
    </row>
    <row r="7" spans="1:1" x14ac:dyDescent="0.3">
      <c r="A7" s="58"/>
    </row>
    <row r="8" spans="1:1" ht="18" x14ac:dyDescent="0.35">
      <c r="A8" s="59" t="s">
        <v>41</v>
      </c>
    </row>
    <row r="9" spans="1:1" x14ac:dyDescent="0.3">
      <c r="A9" s="58"/>
    </row>
    <row r="10" spans="1:1" x14ac:dyDescent="0.3">
      <c r="A10" s="60" t="s">
        <v>63</v>
      </c>
    </row>
    <row r="11" spans="1:1" x14ac:dyDescent="0.3">
      <c r="A11" s="60" t="s">
        <v>62</v>
      </c>
    </row>
    <row r="12" spans="1:1" x14ac:dyDescent="0.3">
      <c r="A12" s="60" t="s">
        <v>61</v>
      </c>
    </row>
    <row r="13" spans="1:1" x14ac:dyDescent="0.3">
      <c r="A13" s="77" t="s">
        <v>60</v>
      </c>
    </row>
    <row r="14" spans="1:1" x14ac:dyDescent="0.3">
      <c r="A14" s="60" t="s">
        <v>59</v>
      </c>
    </row>
    <row r="15" spans="1:1" x14ac:dyDescent="0.3">
      <c r="A15" s="60" t="s">
        <v>58</v>
      </c>
    </row>
    <row r="16" spans="1:1" x14ac:dyDescent="0.3">
      <c r="A16" s="53"/>
    </row>
  </sheetData>
  <hyperlinks>
    <hyperlink ref="A10" location="'Cuadro 1'!A1" display="Cuadro 1. Valor Agregado por rama de actividad económica. Valores trimestrales en miles de pesos a precios de 2004" xr:uid="{00000000-0004-0000-0000-000000000000}"/>
    <hyperlink ref="A11" location="'Cuadro 2'!A1" display="Cuadro 2. Valor Agregado por rama de actividad económica. Valores trimestrales en miles de pesos corrientes" xr:uid="{00000000-0004-0000-0000-000001000000}"/>
    <hyperlink ref="A14" location="'Cuadro 5'!A1" display="Cuadro 5. Valor Agregado por rama de actividad económica. Valores anuales en miles de pesos corrientes" xr:uid="{00000000-0004-0000-0000-000002000000}"/>
    <hyperlink ref="A12" location="'Cuadro 3'!A1" display="Cuadro 3. Valor Agregado por rama de actividad económica. Valores trimestrales desestacionalizados en miles de pesos" xr:uid="{00000000-0004-0000-0000-000003000000}"/>
    <hyperlink ref="A13" location="'Cuadro 4'!A1" display="Cuadro 4. Valor Agregado por rama de actividad económica. Valores anuales en miles de pesos a precios de 2004" xr:uid="{00000000-0004-0000-0000-000004000000}"/>
    <hyperlink ref="A15" location="'Cuadro 6'!A1" display="Cuadro 5. Valor Agregado por rama de actividad económica. Valores anuales en miles de pesos corrientes" xr:uid="{00000000-0004-0000-0000-000005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34"/>
  <sheetViews>
    <sheetView showGridLines="0" zoomScale="80" zoomScaleNormal="80" workbookViewId="0">
      <pane xSplit="2" ySplit="5" topLeftCell="CJ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baseColWidth="10" defaultRowHeight="14.4" x14ac:dyDescent="0.3"/>
  <cols>
    <col min="1" max="1" width="3.88671875" customWidth="1"/>
    <col min="2" max="2" width="77.77734375" customWidth="1"/>
    <col min="3" max="3" width="15.33203125" style="2" bestFit="1" customWidth="1"/>
    <col min="4" max="6" width="12.5546875" style="2" bestFit="1" customWidth="1"/>
    <col min="7" max="8" width="12.5546875" style="2" customWidth="1"/>
    <col min="9" max="11" width="12.5546875" style="2" bestFit="1" customWidth="1"/>
    <col min="12" max="12" width="12.5546875" style="2" customWidth="1"/>
    <col min="13" max="16" width="12.5546875" style="2" bestFit="1" customWidth="1"/>
    <col min="17" max="17" width="12.5546875" style="2" customWidth="1"/>
    <col min="18" max="20" width="12.5546875" style="2" bestFit="1" customWidth="1"/>
    <col min="21" max="21" width="13.33203125" style="2" bestFit="1" customWidth="1"/>
    <col min="22" max="22" width="13.33203125" style="2" customWidth="1"/>
    <col min="23" max="26" width="13.33203125" style="2" bestFit="1" customWidth="1"/>
    <col min="27" max="27" width="13.33203125" style="2" customWidth="1"/>
    <col min="28" max="31" width="13.33203125" style="2" bestFit="1" customWidth="1"/>
    <col min="32" max="32" width="13.33203125" style="2" customWidth="1"/>
    <col min="33" max="36" width="13.33203125" style="2" bestFit="1" customWidth="1"/>
    <col min="37" max="37" width="13.33203125" style="2" customWidth="1"/>
    <col min="38" max="41" width="13.33203125" style="2" bestFit="1" customWidth="1"/>
    <col min="42" max="42" width="13.33203125" style="2" customWidth="1"/>
    <col min="43" max="46" width="13.33203125" style="2" bestFit="1" customWidth="1"/>
    <col min="47" max="47" width="13.33203125" style="2" customWidth="1"/>
    <col min="48" max="51" width="13.33203125" style="2" bestFit="1" customWidth="1"/>
    <col min="52" max="52" width="13.33203125" style="2" customWidth="1"/>
    <col min="53" max="56" width="13.33203125" style="2" bestFit="1" customWidth="1"/>
    <col min="57" max="57" width="13.33203125" style="2" customWidth="1"/>
    <col min="58" max="61" width="13.33203125" style="2" bestFit="1" customWidth="1"/>
    <col min="62" max="62" width="13.33203125" style="2" customWidth="1"/>
    <col min="63" max="66" width="13.33203125" style="2" bestFit="1" customWidth="1"/>
    <col min="67" max="67" width="13.33203125" style="2" customWidth="1"/>
    <col min="68" max="71" width="13.33203125" style="2" bestFit="1" customWidth="1"/>
    <col min="72" max="72" width="13.33203125" style="2" customWidth="1"/>
    <col min="73" max="76" width="13.33203125" style="2" bestFit="1" customWidth="1"/>
    <col min="77" max="77" width="13.33203125" style="2" customWidth="1"/>
    <col min="78" max="78" width="15.33203125" style="2" bestFit="1" customWidth="1"/>
    <col min="79" max="81" width="13.33203125" style="2" bestFit="1" customWidth="1"/>
    <col min="82" max="82" width="13.33203125" style="2" customWidth="1"/>
    <col min="83" max="83" width="13.33203125" style="2" bestFit="1" customWidth="1"/>
    <col min="84" max="84" width="14.21875" style="2" bestFit="1" customWidth="1"/>
    <col min="85" max="86" width="13.33203125" style="2" bestFit="1" customWidth="1"/>
    <col min="87" max="87" width="13.33203125" style="2" customWidth="1"/>
    <col min="88" max="88" width="13.6640625" style="2" bestFit="1" customWidth="1"/>
    <col min="89" max="89" width="13.33203125" style="2" bestFit="1" customWidth="1"/>
    <col min="90" max="90" width="13" style="2" bestFit="1" customWidth="1"/>
    <col min="91" max="91" width="12.6640625" style="2" bestFit="1" customWidth="1"/>
    <col min="92" max="92" width="15.33203125" style="2" bestFit="1" customWidth="1"/>
    <col min="93" max="93" width="13.33203125" bestFit="1" customWidth="1"/>
    <col min="94" max="94" width="15.109375" customWidth="1"/>
    <col min="95" max="95" width="14" bestFit="1" customWidth="1"/>
    <col min="96" max="96" width="12.6640625" bestFit="1" customWidth="1"/>
    <col min="97" max="97" width="14.109375" customWidth="1"/>
    <col min="98" max="98" width="13.77734375" customWidth="1"/>
    <col min="99" max="99" width="12.6640625" bestFit="1" customWidth="1"/>
  </cols>
  <sheetData>
    <row r="1" spans="1:100" ht="15.6" x14ac:dyDescent="0.3">
      <c r="A1" s="1" t="s">
        <v>66</v>
      </c>
    </row>
    <row r="3" spans="1:100" s="3" customFormat="1" ht="19.95" customHeight="1" x14ac:dyDescent="0.3">
      <c r="B3" s="4"/>
      <c r="C3" s="129">
        <v>2004</v>
      </c>
      <c r="D3" s="128"/>
      <c r="E3" s="128"/>
      <c r="F3" s="128"/>
      <c r="G3" s="128"/>
      <c r="H3" s="128">
        <v>2005</v>
      </c>
      <c r="I3" s="128"/>
      <c r="J3" s="128"/>
      <c r="K3" s="128"/>
      <c r="L3" s="128"/>
      <c r="M3" s="128">
        <v>2006</v>
      </c>
      <c r="N3" s="128"/>
      <c r="O3" s="128"/>
      <c r="P3" s="128"/>
      <c r="Q3" s="128"/>
      <c r="R3" s="128">
        <v>2007</v>
      </c>
      <c r="S3" s="128"/>
      <c r="T3" s="128"/>
      <c r="U3" s="128"/>
      <c r="V3" s="128"/>
      <c r="W3" s="128">
        <v>2008</v>
      </c>
      <c r="X3" s="128"/>
      <c r="Y3" s="128"/>
      <c r="Z3" s="128"/>
      <c r="AA3" s="128"/>
      <c r="AB3" s="128">
        <v>2009</v>
      </c>
      <c r="AC3" s="128"/>
      <c r="AD3" s="128"/>
      <c r="AE3" s="128"/>
      <c r="AF3" s="128"/>
      <c r="AG3" s="128">
        <v>2010</v>
      </c>
      <c r="AH3" s="128"/>
      <c r="AI3" s="128"/>
      <c r="AJ3" s="128"/>
      <c r="AK3" s="128"/>
      <c r="AL3" s="128">
        <v>2011</v>
      </c>
      <c r="AM3" s="128"/>
      <c r="AN3" s="128"/>
      <c r="AO3" s="128"/>
      <c r="AP3" s="128"/>
      <c r="AQ3" s="128">
        <v>2012</v>
      </c>
      <c r="AR3" s="128"/>
      <c r="AS3" s="128"/>
      <c r="AT3" s="128"/>
      <c r="AU3" s="128"/>
      <c r="AV3" s="128">
        <v>2013</v>
      </c>
      <c r="AW3" s="128"/>
      <c r="AX3" s="128"/>
      <c r="AY3" s="128"/>
      <c r="AZ3" s="128"/>
      <c r="BA3" s="128">
        <v>2014</v>
      </c>
      <c r="BB3" s="128"/>
      <c r="BC3" s="128"/>
      <c r="BD3" s="128"/>
      <c r="BE3" s="128"/>
      <c r="BF3" s="128">
        <v>2015</v>
      </c>
      <c r="BG3" s="128"/>
      <c r="BH3" s="128"/>
      <c r="BI3" s="128"/>
      <c r="BJ3" s="128"/>
      <c r="BK3" s="128">
        <v>2016</v>
      </c>
      <c r="BL3" s="128"/>
      <c r="BM3" s="128"/>
      <c r="BN3" s="128"/>
      <c r="BO3" s="128"/>
      <c r="BP3" s="128">
        <v>2017</v>
      </c>
      <c r="BQ3" s="128"/>
      <c r="BR3" s="128"/>
      <c r="BS3" s="128"/>
      <c r="BT3" s="128"/>
      <c r="BU3" s="128">
        <v>2018</v>
      </c>
      <c r="BV3" s="128"/>
      <c r="BW3" s="128"/>
      <c r="BX3" s="128"/>
      <c r="BY3" s="128"/>
      <c r="BZ3" s="128">
        <v>2019</v>
      </c>
      <c r="CA3" s="128"/>
      <c r="CB3" s="128"/>
      <c r="CC3" s="128"/>
      <c r="CD3" s="128"/>
      <c r="CE3" s="128">
        <v>2020</v>
      </c>
      <c r="CF3" s="128"/>
      <c r="CG3" s="128"/>
      <c r="CH3" s="128"/>
      <c r="CI3" s="128"/>
      <c r="CJ3" s="127">
        <v>2021</v>
      </c>
      <c r="CK3" s="127"/>
      <c r="CL3" s="127"/>
      <c r="CM3" s="127"/>
      <c r="CN3" s="127"/>
      <c r="CO3" s="127" t="s">
        <v>50</v>
      </c>
      <c r="CP3" s="127"/>
      <c r="CQ3" s="127"/>
      <c r="CR3" s="127"/>
      <c r="CS3" s="127"/>
      <c r="CT3" s="135" t="s">
        <v>67</v>
      </c>
      <c r="CU3" s="137"/>
    </row>
    <row r="4" spans="1:100" s="3" customFormat="1" ht="19.95" customHeight="1" x14ac:dyDescent="0.3">
      <c r="A4" s="5"/>
      <c r="B4" s="6"/>
      <c r="C4" s="7" t="s">
        <v>0</v>
      </c>
      <c r="D4" s="8" t="s">
        <v>1</v>
      </c>
      <c r="E4" s="8" t="s">
        <v>2</v>
      </c>
      <c r="F4" s="8" t="s">
        <v>3</v>
      </c>
      <c r="G4" s="34" t="s">
        <v>37</v>
      </c>
      <c r="H4" s="8" t="s">
        <v>0</v>
      </c>
      <c r="I4" s="8" t="s">
        <v>1</v>
      </c>
      <c r="J4" s="8" t="s">
        <v>2</v>
      </c>
      <c r="K4" s="8" t="s">
        <v>3</v>
      </c>
      <c r="L4" s="34" t="s">
        <v>37</v>
      </c>
      <c r="M4" s="8" t="s">
        <v>0</v>
      </c>
      <c r="N4" s="8" t="s">
        <v>1</v>
      </c>
      <c r="O4" s="8" t="s">
        <v>2</v>
      </c>
      <c r="P4" s="8" t="s">
        <v>3</v>
      </c>
      <c r="Q4" s="34" t="s">
        <v>37</v>
      </c>
      <c r="R4" s="8" t="s">
        <v>0</v>
      </c>
      <c r="S4" s="8" t="s">
        <v>1</v>
      </c>
      <c r="T4" s="8" t="s">
        <v>2</v>
      </c>
      <c r="U4" s="8" t="s">
        <v>3</v>
      </c>
      <c r="V4" s="34" t="s">
        <v>37</v>
      </c>
      <c r="W4" s="8" t="s">
        <v>0</v>
      </c>
      <c r="X4" s="8" t="s">
        <v>1</v>
      </c>
      <c r="Y4" s="8" t="s">
        <v>2</v>
      </c>
      <c r="Z4" s="8" t="s">
        <v>3</v>
      </c>
      <c r="AA4" s="34" t="s">
        <v>37</v>
      </c>
      <c r="AB4" s="8" t="s">
        <v>0</v>
      </c>
      <c r="AC4" s="8" t="s">
        <v>1</v>
      </c>
      <c r="AD4" s="8" t="s">
        <v>2</v>
      </c>
      <c r="AE4" s="8" t="s">
        <v>3</v>
      </c>
      <c r="AF4" s="34" t="s">
        <v>37</v>
      </c>
      <c r="AG4" s="8" t="s">
        <v>0</v>
      </c>
      <c r="AH4" s="8" t="s">
        <v>1</v>
      </c>
      <c r="AI4" s="8" t="s">
        <v>2</v>
      </c>
      <c r="AJ4" s="8" t="s">
        <v>3</v>
      </c>
      <c r="AK4" s="34" t="s">
        <v>37</v>
      </c>
      <c r="AL4" s="8" t="s">
        <v>0</v>
      </c>
      <c r="AM4" s="8" t="s">
        <v>1</v>
      </c>
      <c r="AN4" s="8" t="s">
        <v>2</v>
      </c>
      <c r="AO4" s="8" t="s">
        <v>3</v>
      </c>
      <c r="AP4" s="34" t="s">
        <v>37</v>
      </c>
      <c r="AQ4" s="8" t="s">
        <v>0</v>
      </c>
      <c r="AR4" s="8" t="s">
        <v>1</v>
      </c>
      <c r="AS4" s="8" t="s">
        <v>2</v>
      </c>
      <c r="AT4" s="8" t="s">
        <v>3</v>
      </c>
      <c r="AU4" s="34" t="s">
        <v>37</v>
      </c>
      <c r="AV4" s="8" t="s">
        <v>0</v>
      </c>
      <c r="AW4" s="8" t="s">
        <v>1</v>
      </c>
      <c r="AX4" s="8" t="s">
        <v>2</v>
      </c>
      <c r="AY4" s="8" t="s">
        <v>3</v>
      </c>
      <c r="AZ4" s="34" t="s">
        <v>37</v>
      </c>
      <c r="BA4" s="8" t="s">
        <v>0</v>
      </c>
      <c r="BB4" s="8" t="s">
        <v>1</v>
      </c>
      <c r="BC4" s="8" t="s">
        <v>2</v>
      </c>
      <c r="BD4" s="8" t="s">
        <v>3</v>
      </c>
      <c r="BE4" s="34" t="s">
        <v>37</v>
      </c>
      <c r="BF4" s="8" t="s">
        <v>0</v>
      </c>
      <c r="BG4" s="8" t="s">
        <v>1</v>
      </c>
      <c r="BH4" s="8" t="s">
        <v>2</v>
      </c>
      <c r="BI4" s="8" t="s">
        <v>3</v>
      </c>
      <c r="BJ4" s="34" t="s">
        <v>37</v>
      </c>
      <c r="BK4" s="8" t="s">
        <v>0</v>
      </c>
      <c r="BL4" s="8" t="s">
        <v>1</v>
      </c>
      <c r="BM4" s="8" t="s">
        <v>2</v>
      </c>
      <c r="BN4" s="8" t="s">
        <v>3</v>
      </c>
      <c r="BO4" s="34" t="s">
        <v>37</v>
      </c>
      <c r="BP4" s="8" t="s">
        <v>0</v>
      </c>
      <c r="BQ4" s="8" t="s">
        <v>1</v>
      </c>
      <c r="BR4" s="8" t="s">
        <v>2</v>
      </c>
      <c r="BS4" s="8" t="s">
        <v>3</v>
      </c>
      <c r="BT4" s="34" t="s">
        <v>37</v>
      </c>
      <c r="BU4" s="8" t="s">
        <v>0</v>
      </c>
      <c r="BV4" s="8" t="s">
        <v>1</v>
      </c>
      <c r="BW4" s="8" t="s">
        <v>2</v>
      </c>
      <c r="BX4" s="8" t="s">
        <v>3</v>
      </c>
      <c r="BY4" s="34" t="s">
        <v>37</v>
      </c>
      <c r="BZ4" s="8" t="s">
        <v>0</v>
      </c>
      <c r="CA4" s="8" t="s">
        <v>1</v>
      </c>
      <c r="CB4" s="8" t="s">
        <v>2</v>
      </c>
      <c r="CC4" s="8" t="s">
        <v>3</v>
      </c>
      <c r="CD4" s="34" t="s">
        <v>37</v>
      </c>
      <c r="CE4" s="8" t="s">
        <v>0</v>
      </c>
      <c r="CF4" s="8" t="s">
        <v>1</v>
      </c>
      <c r="CG4" s="8" t="s">
        <v>2</v>
      </c>
      <c r="CH4" s="8" t="s">
        <v>3</v>
      </c>
      <c r="CI4" s="34" t="s">
        <v>37</v>
      </c>
      <c r="CJ4" s="8" t="s">
        <v>0</v>
      </c>
      <c r="CK4" s="8" t="s">
        <v>1</v>
      </c>
      <c r="CL4" s="8" t="s">
        <v>2</v>
      </c>
      <c r="CM4" s="8" t="s">
        <v>3</v>
      </c>
      <c r="CN4" s="91" t="s">
        <v>37</v>
      </c>
      <c r="CO4" s="79" t="s">
        <v>0</v>
      </c>
      <c r="CP4" s="79" t="s">
        <v>1</v>
      </c>
      <c r="CQ4" s="79" t="s">
        <v>2</v>
      </c>
      <c r="CR4" s="79" t="s">
        <v>3</v>
      </c>
      <c r="CS4" s="91" t="s">
        <v>37</v>
      </c>
      <c r="CT4" s="79" t="s">
        <v>0</v>
      </c>
      <c r="CU4" s="121" t="s">
        <v>1</v>
      </c>
    </row>
    <row r="5" spans="1:100" s="11" customFormat="1" ht="25.05" customHeight="1" x14ac:dyDescent="0.3">
      <c r="A5" s="68"/>
      <c r="B5" s="69" t="s">
        <v>4</v>
      </c>
      <c r="C5" s="35">
        <f t="shared" ref="C5:BN5" si="0">SUM(C7:C22)</f>
        <v>5017475.9000000004</v>
      </c>
      <c r="D5" s="35">
        <f t="shared" si="0"/>
        <v>5388333</v>
      </c>
      <c r="E5" s="35">
        <f t="shared" si="0"/>
        <v>4830009.4000000004</v>
      </c>
      <c r="F5" s="35">
        <f t="shared" si="0"/>
        <v>5420351.5</v>
      </c>
      <c r="G5" s="10">
        <f t="shared" si="0"/>
        <v>5164042.45</v>
      </c>
      <c r="H5" s="35">
        <f t="shared" si="0"/>
        <v>5769639</v>
      </c>
      <c r="I5" s="35">
        <f t="shared" si="0"/>
        <v>6005018.4000000004</v>
      </c>
      <c r="J5" s="35">
        <f t="shared" si="0"/>
        <v>5544112.2000000002</v>
      </c>
      <c r="K5" s="35">
        <f t="shared" si="0"/>
        <v>5869465.4000000004</v>
      </c>
      <c r="L5" s="10">
        <f t="shared" si="0"/>
        <v>5797058.75</v>
      </c>
      <c r="M5" s="35">
        <f t="shared" si="0"/>
        <v>5863979.4000000004</v>
      </c>
      <c r="N5" s="35">
        <f t="shared" si="0"/>
        <v>6453391.2000000002</v>
      </c>
      <c r="O5" s="35">
        <f t="shared" si="0"/>
        <v>5475761.0999999996</v>
      </c>
      <c r="P5" s="35">
        <f t="shared" si="0"/>
        <v>5969500.9000000004</v>
      </c>
      <c r="Q5" s="10">
        <f t="shared" si="0"/>
        <v>5940658.1500000004</v>
      </c>
      <c r="R5" s="35">
        <f t="shared" si="0"/>
        <v>6554059.4000000004</v>
      </c>
      <c r="S5" s="35">
        <f t="shared" si="0"/>
        <v>7061701.5999999996</v>
      </c>
      <c r="T5" s="35">
        <f t="shared" si="0"/>
        <v>6277828.2000000002</v>
      </c>
      <c r="U5" s="35">
        <f t="shared" si="0"/>
        <v>6738714.5</v>
      </c>
      <c r="V5" s="10">
        <f t="shared" si="0"/>
        <v>6658075.9249999998</v>
      </c>
      <c r="W5" s="35">
        <f t="shared" si="0"/>
        <v>7102108.2999999998</v>
      </c>
      <c r="X5" s="35">
        <f t="shared" si="0"/>
        <v>8161522.9000000004</v>
      </c>
      <c r="Y5" s="35">
        <f t="shared" si="0"/>
        <v>7004667</v>
      </c>
      <c r="Z5" s="35">
        <f t="shared" si="0"/>
        <v>7405245.5</v>
      </c>
      <c r="AA5" s="10">
        <f t="shared" si="0"/>
        <v>7418385.9249999998</v>
      </c>
      <c r="AB5" s="35">
        <f t="shared" si="0"/>
        <v>7042689.3434258988</v>
      </c>
      <c r="AC5" s="35">
        <f t="shared" si="0"/>
        <v>7479174.817479901</v>
      </c>
      <c r="AD5" s="35">
        <f t="shared" si="0"/>
        <v>6813661.143051628</v>
      </c>
      <c r="AE5" s="35">
        <f t="shared" si="0"/>
        <v>7322143.4759849329</v>
      </c>
      <c r="AF5" s="10">
        <f t="shared" si="0"/>
        <v>7164417.1949855918</v>
      </c>
      <c r="AG5" s="35">
        <f t="shared" si="0"/>
        <v>7685466.9790222505</v>
      </c>
      <c r="AH5" s="35">
        <f t="shared" si="0"/>
        <v>8968592.7476029433</v>
      </c>
      <c r="AI5" s="35">
        <f t="shared" si="0"/>
        <v>7560169.4328263914</v>
      </c>
      <c r="AJ5" s="35">
        <f t="shared" si="0"/>
        <v>8315314.1111530978</v>
      </c>
      <c r="AK5" s="10">
        <f t="shared" si="0"/>
        <v>8132385.8176511703</v>
      </c>
      <c r="AL5" s="35">
        <f t="shared" si="0"/>
        <v>8715737.158765791</v>
      </c>
      <c r="AM5" s="35">
        <f t="shared" si="0"/>
        <v>10493116.540850481</v>
      </c>
      <c r="AN5" s="35">
        <f t="shared" si="0"/>
        <v>8680743.4402184729</v>
      </c>
      <c r="AO5" s="35">
        <f t="shared" si="0"/>
        <v>9267011.8762120027</v>
      </c>
      <c r="AP5" s="10">
        <f t="shared" si="0"/>
        <v>9289152.2540116888</v>
      </c>
      <c r="AQ5" s="35">
        <f t="shared" si="0"/>
        <v>8827795.992573766</v>
      </c>
      <c r="AR5" s="35">
        <f t="shared" si="0"/>
        <v>8603681.0158969797</v>
      </c>
      <c r="AS5" s="35">
        <f t="shared" si="0"/>
        <v>8266722.7359060608</v>
      </c>
      <c r="AT5" s="35">
        <f t="shared" si="0"/>
        <v>9009526.1493481379</v>
      </c>
      <c r="AU5" s="10">
        <f t="shared" si="0"/>
        <v>8676931.473431237</v>
      </c>
      <c r="AV5" s="35">
        <f t="shared" si="0"/>
        <v>8628032.8813512325</v>
      </c>
      <c r="AW5" s="35">
        <f t="shared" si="0"/>
        <v>9226187.538882833</v>
      </c>
      <c r="AX5" s="35">
        <f t="shared" si="0"/>
        <v>9125641.0354220271</v>
      </c>
      <c r="AY5" s="35">
        <f t="shared" si="0"/>
        <v>9655697.0252102092</v>
      </c>
      <c r="AZ5" s="10">
        <f t="shared" si="0"/>
        <v>9158889.6202165782</v>
      </c>
      <c r="BA5" s="35">
        <f t="shared" si="0"/>
        <v>9711498.0151566081</v>
      </c>
      <c r="BB5" s="35">
        <f t="shared" si="0"/>
        <v>10572595.545381585</v>
      </c>
      <c r="BC5" s="35">
        <f t="shared" si="0"/>
        <v>9254068.3657737598</v>
      </c>
      <c r="BD5" s="35">
        <f t="shared" si="0"/>
        <v>9765136.8602505382</v>
      </c>
      <c r="BE5" s="10">
        <f t="shared" si="0"/>
        <v>9825824.69664062</v>
      </c>
      <c r="BF5" s="35">
        <f t="shared" si="0"/>
        <v>9720224.1153280251</v>
      </c>
      <c r="BG5" s="35">
        <f t="shared" si="0"/>
        <v>10829196.843623081</v>
      </c>
      <c r="BH5" s="35">
        <f t="shared" si="0"/>
        <v>9752711.5925658438</v>
      </c>
      <c r="BI5" s="35">
        <f t="shared" si="0"/>
        <v>10013706.373593504</v>
      </c>
      <c r="BJ5" s="10">
        <f t="shared" si="0"/>
        <v>10078959.731277613</v>
      </c>
      <c r="BK5" s="35">
        <f t="shared" si="0"/>
        <v>9626808.1954367459</v>
      </c>
      <c r="BL5" s="35">
        <f t="shared" si="0"/>
        <v>10414790.30187656</v>
      </c>
      <c r="BM5" s="35">
        <f t="shared" si="0"/>
        <v>9586831.5317250919</v>
      </c>
      <c r="BN5" s="35">
        <f t="shared" si="0"/>
        <v>10227809.817077771</v>
      </c>
      <c r="BO5" s="10">
        <f t="shared" ref="BO5:CO5" si="1">SUM(BO7:BO22)</f>
        <v>9964059.9615290407</v>
      </c>
      <c r="BP5" s="35">
        <f t="shared" si="1"/>
        <v>9992398.7489354815</v>
      </c>
      <c r="BQ5" s="35">
        <f t="shared" si="1"/>
        <v>11372407.468240188</v>
      </c>
      <c r="BR5" s="35">
        <f t="shared" si="1"/>
        <v>10629232.662553193</v>
      </c>
      <c r="BS5" s="35">
        <f t="shared" si="1"/>
        <v>11077811.076639969</v>
      </c>
      <c r="BT5" s="10">
        <f t="shared" si="1"/>
        <v>10767962.489092207</v>
      </c>
      <c r="BU5" s="35">
        <f t="shared" si="1"/>
        <v>10674825.923490813</v>
      </c>
      <c r="BV5" s="35">
        <f t="shared" si="1"/>
        <v>11211641.726508209</v>
      </c>
      <c r="BW5" s="35">
        <f t="shared" si="1"/>
        <v>9958209.0774848759</v>
      </c>
      <c r="BX5" s="35">
        <f t="shared" si="1"/>
        <v>10228895.864723623</v>
      </c>
      <c r="BY5" s="10">
        <f t="shared" si="1"/>
        <v>10518393.14805188</v>
      </c>
      <c r="BZ5" s="35">
        <f t="shared" si="1"/>
        <v>9651660.9984989166</v>
      </c>
      <c r="CA5" s="35">
        <f t="shared" si="1"/>
        <v>11323146.323155053</v>
      </c>
      <c r="CB5" s="35">
        <f t="shared" si="1"/>
        <v>9877783.5843731649</v>
      </c>
      <c r="CC5" s="35">
        <f t="shared" si="1"/>
        <v>10530919.555906799</v>
      </c>
      <c r="CD5" s="10">
        <f t="shared" si="1"/>
        <v>10345877.615483483</v>
      </c>
      <c r="CE5" s="35">
        <f t="shared" si="1"/>
        <v>9692280.2816680688</v>
      </c>
      <c r="CF5" s="35">
        <f t="shared" si="1"/>
        <v>10686968.547298176</v>
      </c>
      <c r="CG5" s="35">
        <f t="shared" si="1"/>
        <v>9567293.563677948</v>
      </c>
      <c r="CH5" s="35">
        <f t="shared" si="1"/>
        <v>10311464.660637286</v>
      </c>
      <c r="CI5" s="10">
        <f t="shared" si="1"/>
        <v>10064501.763320372</v>
      </c>
      <c r="CJ5" s="35">
        <f t="shared" si="1"/>
        <v>10114725.502686167</v>
      </c>
      <c r="CK5" s="35">
        <f t="shared" si="1"/>
        <v>11529769.147811901</v>
      </c>
      <c r="CL5" s="35">
        <f t="shared" si="1"/>
        <v>10431532.555094603</v>
      </c>
      <c r="CM5" s="35">
        <f t="shared" si="1"/>
        <v>11258551.761698637</v>
      </c>
      <c r="CN5" s="89">
        <f t="shared" si="1"/>
        <v>10833644.741822828</v>
      </c>
      <c r="CO5" s="90">
        <f t="shared" si="1"/>
        <v>11118491.582127579</v>
      </c>
      <c r="CP5" s="90">
        <f>SUM(CP7:CP22)</f>
        <v>12676412.252889162</v>
      </c>
      <c r="CQ5" s="90">
        <f>SUM(CQ7:CQ22)</f>
        <v>10872043.745982639</v>
      </c>
      <c r="CR5" s="90">
        <f>SUM(CR7:CR22)</f>
        <v>11065804.831779344</v>
      </c>
      <c r="CS5" s="120">
        <f>SUM(CS7:CS22)</f>
        <v>11433188.10319468</v>
      </c>
      <c r="CT5" s="134">
        <f>SUM(CT7:CT22)</f>
        <v>10992158.445948133</v>
      </c>
      <c r="CU5" s="138">
        <f>SUM(CU7:CU22)</f>
        <v>11966225.295757934</v>
      </c>
    </row>
    <row r="6" spans="1:100" s="11" customFormat="1" ht="25.05" customHeight="1" x14ac:dyDescent="0.3">
      <c r="A6" s="73"/>
      <c r="B6" s="82" t="s">
        <v>48</v>
      </c>
      <c r="C6" s="70"/>
      <c r="D6" s="72"/>
      <c r="E6" s="72"/>
      <c r="F6" s="72"/>
      <c r="G6" s="30"/>
      <c r="H6" s="75">
        <f>H5/C5-1</f>
        <v>0.14990866224190524</v>
      </c>
      <c r="I6" s="75">
        <f t="shared" ref="I6:K6" si="2">I5/D5-1</f>
        <v>0.11444827184956829</v>
      </c>
      <c r="J6" s="75">
        <f t="shared" si="2"/>
        <v>0.14784708286489034</v>
      </c>
      <c r="K6" s="75">
        <f t="shared" si="2"/>
        <v>8.2856969700212391E-2</v>
      </c>
      <c r="L6" s="75">
        <f>L5/G5-1</f>
        <v>0.12258154461917714</v>
      </c>
      <c r="M6" s="75">
        <f>M5/H5-1</f>
        <v>1.6351178990574589E-2</v>
      </c>
      <c r="N6" s="75">
        <f t="shared" ref="N6:P6" si="3">N5/I5-1</f>
        <v>7.4666349065641402E-2</v>
      </c>
      <c r="O6" s="75">
        <f t="shared" si="3"/>
        <v>-1.2328592484113221E-2</v>
      </c>
      <c r="P6" s="75">
        <f t="shared" si="3"/>
        <v>1.7043375023558349E-2</v>
      </c>
      <c r="Q6" s="75">
        <f>Q5/L5-1</f>
        <v>2.4771078954478387E-2</v>
      </c>
      <c r="R6" s="75">
        <f>R5/M5-1</f>
        <v>0.11768117739294914</v>
      </c>
      <c r="S6" s="75">
        <f t="shared" ref="S6:U6" si="4">S5/N5-1</f>
        <v>9.4262129963545327E-2</v>
      </c>
      <c r="T6" s="75">
        <f t="shared" si="4"/>
        <v>0.14647591181434128</v>
      </c>
      <c r="U6" s="75">
        <f t="shared" si="4"/>
        <v>0.12885727180307471</v>
      </c>
      <c r="V6" s="75">
        <f>V5/Q5-1</f>
        <v>0.12076402258561192</v>
      </c>
      <c r="W6" s="75">
        <f>W5/R5-1</f>
        <v>8.361976395880677E-2</v>
      </c>
      <c r="X6" s="75">
        <f t="shared" ref="X6:Z6" si="5">X5/S5-1</f>
        <v>0.1557445163075144</v>
      </c>
      <c r="Y6" s="75">
        <f t="shared" si="5"/>
        <v>0.11577870194026652</v>
      </c>
      <c r="Z6" s="75">
        <f t="shared" si="5"/>
        <v>9.8910704704880947E-2</v>
      </c>
      <c r="AA6" s="75">
        <f>AA5/V5-1</f>
        <v>0.11419365122364544</v>
      </c>
      <c r="AB6" s="75">
        <f>AB5/W5-1</f>
        <v>-8.3663827787729961E-3</v>
      </c>
      <c r="AC6" s="75">
        <f t="shared" ref="AC6:AE6" si="6">AC5/X5-1</f>
        <v>-8.3605485260612289E-2</v>
      </c>
      <c r="AD6" s="75">
        <f t="shared" si="6"/>
        <v>-2.7268370780277218E-2</v>
      </c>
      <c r="AE6" s="75">
        <f t="shared" si="6"/>
        <v>-1.1222048481048574E-2</v>
      </c>
      <c r="AF6" s="75">
        <f>AF5/AA5-1</f>
        <v>-3.4235038805211282E-2</v>
      </c>
      <c r="AG6" s="75">
        <f>AG5/AB5-1</f>
        <v>9.1268775925259504E-2</v>
      </c>
      <c r="AH6" s="75">
        <f t="shared" ref="AH6:AJ6" si="7">AH5/AC5-1</f>
        <v>0.19914201318600822</v>
      </c>
      <c r="AI6" s="75">
        <f t="shared" si="7"/>
        <v>0.10956052467270561</v>
      </c>
      <c r="AJ6" s="75">
        <f t="shared" si="7"/>
        <v>0.13563932998930617</v>
      </c>
      <c r="AK6" s="75">
        <f>AK5/AF5-1</f>
        <v>0.13510779681326546</v>
      </c>
      <c r="AL6" s="75">
        <f>AL5/AG5-1</f>
        <v>0.13405433691351476</v>
      </c>
      <c r="AM6" s="75">
        <f t="shared" ref="AM6:AO6" si="8">AM5/AH5-1</f>
        <v>0.16998472738713666</v>
      </c>
      <c r="AN6" s="75">
        <f t="shared" si="8"/>
        <v>0.14822075316546868</v>
      </c>
      <c r="AO6" s="75">
        <f t="shared" si="8"/>
        <v>0.11445121042179496</v>
      </c>
      <c r="AP6" s="75">
        <f>AP5/AK5-1</f>
        <v>0.14224195239849324</v>
      </c>
      <c r="AQ6" s="75">
        <f>AQ5/AL5-1</f>
        <v>1.2857068973824326E-2</v>
      </c>
      <c r="AR6" s="75">
        <f t="shared" ref="AR6:AT6" si="9">AR5/AM5-1</f>
        <v>-0.1800642847716204</v>
      </c>
      <c r="AS6" s="75">
        <f t="shared" si="9"/>
        <v>-4.7694152829609759E-2</v>
      </c>
      <c r="AT6" s="75">
        <f t="shared" si="9"/>
        <v>-2.7785194440596239E-2</v>
      </c>
      <c r="AU6" s="75">
        <f>AU5/AP5-1</f>
        <v>-6.5907067064817748E-2</v>
      </c>
      <c r="AV6" s="75">
        <f>AV5/AQ5-1</f>
        <v>-2.2628877172805151E-2</v>
      </c>
      <c r="AW6" s="75">
        <f t="shared" ref="AW6:AY6" si="10">AW5/AR5-1</f>
        <v>7.2353510298167834E-2</v>
      </c>
      <c r="AX6" s="75">
        <f t="shared" si="10"/>
        <v>0.10390070248579897</v>
      </c>
      <c r="AY6" s="75">
        <f t="shared" si="10"/>
        <v>7.1720850259014313E-2</v>
      </c>
      <c r="AZ6" s="75">
        <f>AZ5/AU5-1</f>
        <v>5.554476813157927E-2</v>
      </c>
      <c r="BA6" s="75">
        <f>BA5/AV5-1</f>
        <v>0.12557498895805019</v>
      </c>
      <c r="BB6" s="75">
        <f t="shared" ref="BB6:BD6" si="11">BB5/AW5-1</f>
        <v>0.14593330135816696</v>
      </c>
      <c r="BC6" s="75">
        <f t="shared" si="11"/>
        <v>1.4073239332254017E-2</v>
      </c>
      <c r="BD6" s="75">
        <f t="shared" si="11"/>
        <v>1.1334224215464817E-2</v>
      </c>
      <c r="BE6" s="75">
        <f>BE5/AZ5-1</f>
        <v>7.2818333234621058E-2</v>
      </c>
      <c r="BF6" s="75">
        <f>BF5/BA5-1</f>
        <v>8.9853286874985727E-4</v>
      </c>
      <c r="BG6" s="75">
        <f t="shared" ref="BG6:BI6" si="12">BG5/BB5-1</f>
        <v>2.4270416582197418E-2</v>
      </c>
      <c r="BH6" s="75">
        <f t="shared" si="12"/>
        <v>5.3883676571519601E-2</v>
      </c>
      <c r="BI6" s="75">
        <f t="shared" si="12"/>
        <v>2.5454790537015271E-2</v>
      </c>
      <c r="BJ6" s="75">
        <f>BJ5/BE5-1</f>
        <v>2.5762217671513987E-2</v>
      </c>
      <c r="BK6" s="75">
        <f>BK5/BF5-1</f>
        <v>-9.610469756964779E-3</v>
      </c>
      <c r="BL6" s="75">
        <f t="shared" ref="BL6:BM6" si="13">BL5/BG5-1</f>
        <v>-3.8267523227315858E-2</v>
      </c>
      <c r="BM6" s="75">
        <f t="shared" si="13"/>
        <v>-1.7008609274080877E-2</v>
      </c>
      <c r="BN6" s="75">
        <f>BN5/BI5-1</f>
        <v>2.1381038698005561E-2</v>
      </c>
      <c r="BO6" s="75">
        <f>BO5/BJ5-1</f>
        <v>-1.1399963171993654E-2</v>
      </c>
      <c r="BP6" s="75">
        <f>BP5/BK5-1</f>
        <v>3.7976299732660257E-2</v>
      </c>
      <c r="BQ6" s="75">
        <f t="shared" ref="BQ6:BS6" si="14">BQ5/BL5-1</f>
        <v>9.1947810623808968E-2</v>
      </c>
      <c r="BR6" s="75">
        <f t="shared" si="14"/>
        <v>0.10873260131656104</v>
      </c>
      <c r="BS6" s="75">
        <f t="shared" si="14"/>
        <v>8.3106869873833311E-2</v>
      </c>
      <c r="BT6" s="75">
        <f>BT5/BO5-1</f>
        <v>8.0680217769364182E-2</v>
      </c>
      <c r="BU6" s="75">
        <f>BU5/BP5-1</f>
        <v>6.8294629918369987E-2</v>
      </c>
      <c r="BV6" s="75">
        <f t="shared" ref="BV6:BX6" si="15">BV5/BQ5-1</f>
        <v>-1.4136473933153648E-2</v>
      </c>
      <c r="BW6" s="75">
        <f t="shared" si="15"/>
        <v>-6.3130011955833343E-2</v>
      </c>
      <c r="BX6" s="75">
        <f t="shared" si="15"/>
        <v>-7.6632035520669994E-2</v>
      </c>
      <c r="BY6" s="75">
        <f>BY5/BT5-1</f>
        <v>-2.3177025485846214E-2</v>
      </c>
      <c r="BZ6" s="75">
        <f>BZ5/BU5-1</f>
        <v>-9.5848394374313806E-2</v>
      </c>
      <c r="CA6" s="75">
        <f t="shared" ref="CA6:CC6" si="16">CA5/BV5-1</f>
        <v>9.9454298814425357E-3</v>
      </c>
      <c r="CB6" s="75">
        <f>CB5/BW5-1</f>
        <v>-8.0763009177573508E-3</v>
      </c>
      <c r="CC6" s="75">
        <f t="shared" si="16"/>
        <v>2.9526519301537268E-2</v>
      </c>
      <c r="CD6" s="75">
        <f>CD5/BY5-1</f>
        <v>-1.6401320062879421E-2</v>
      </c>
      <c r="CE6" s="75">
        <f>CE5/BZ5-1</f>
        <v>4.2085277524219755E-3</v>
      </c>
      <c r="CF6" s="75">
        <f t="shared" ref="CF6:CH6" si="17">CF5/CA5-1</f>
        <v>-5.6183834218934137E-2</v>
      </c>
      <c r="CG6" s="75">
        <f t="shared" si="17"/>
        <v>-3.1433166969401682E-2</v>
      </c>
      <c r="CH6" s="75">
        <f t="shared" si="17"/>
        <v>-2.0839100907044772E-2</v>
      </c>
      <c r="CI6" s="75">
        <f>CI5/CD5-1</f>
        <v>-2.7196905146259276E-2</v>
      </c>
      <c r="CJ6" s="75">
        <f t="shared" ref="CJ6:CS6" si="18">CJ5/CE5-1</f>
        <v>4.358574130559445E-2</v>
      </c>
      <c r="CK6" s="75">
        <f>CK5/CF5-1</f>
        <v>7.8862457279973652E-2</v>
      </c>
      <c r="CL6" s="75">
        <f t="shared" si="18"/>
        <v>9.0332651095574423E-2</v>
      </c>
      <c r="CM6" s="75">
        <f t="shared" si="18"/>
        <v>9.1847970412655133E-2</v>
      </c>
      <c r="CN6" s="75">
        <f t="shared" si="18"/>
        <v>7.6421366560395887E-2</v>
      </c>
      <c r="CO6" s="75">
        <f t="shared" si="18"/>
        <v>9.9238093923047277E-2</v>
      </c>
      <c r="CP6" s="75">
        <f t="shared" si="18"/>
        <v>9.9450655982550096E-2</v>
      </c>
      <c r="CQ6" s="75">
        <f t="shared" si="18"/>
        <v>4.222880852467803E-2</v>
      </c>
      <c r="CR6" s="75">
        <f t="shared" si="18"/>
        <v>-1.7120046520993415E-2</v>
      </c>
      <c r="CS6" s="75">
        <f t="shared" si="18"/>
        <v>5.5340873331146012E-2</v>
      </c>
      <c r="CT6" s="75">
        <f>CT5/CO5-1</f>
        <v>-1.1362434845255454E-2</v>
      </c>
      <c r="CU6" s="100">
        <f>CU5/CP5-1</f>
        <v>-5.602428691677841E-2</v>
      </c>
    </row>
    <row r="7" spans="1:100" s="3" customFormat="1" ht="16.05" customHeight="1" x14ac:dyDescent="0.3">
      <c r="A7" s="13" t="s">
        <v>5</v>
      </c>
      <c r="B7" s="25" t="s">
        <v>6</v>
      </c>
      <c r="C7" s="45">
        <v>854948</v>
      </c>
      <c r="D7" s="21">
        <v>1184800</v>
      </c>
      <c r="E7" s="21">
        <v>515370</v>
      </c>
      <c r="F7" s="21">
        <v>853142</v>
      </c>
      <c r="G7" s="15">
        <v>852065</v>
      </c>
      <c r="H7" s="21">
        <v>1012343</v>
      </c>
      <c r="I7" s="21">
        <v>1139024</v>
      </c>
      <c r="J7" s="21">
        <v>561986</v>
      </c>
      <c r="K7" s="21">
        <v>819507</v>
      </c>
      <c r="L7" s="15">
        <v>883215</v>
      </c>
      <c r="M7" s="21">
        <v>837424</v>
      </c>
      <c r="N7" s="21">
        <v>1409624</v>
      </c>
      <c r="O7" s="21">
        <v>363487</v>
      </c>
      <c r="P7" s="21">
        <v>707990</v>
      </c>
      <c r="Q7" s="15">
        <v>829631.25</v>
      </c>
      <c r="R7" s="21">
        <v>1254431</v>
      </c>
      <c r="S7" s="21">
        <v>1694975</v>
      </c>
      <c r="T7" s="21">
        <v>754126</v>
      </c>
      <c r="U7" s="21">
        <v>1121941</v>
      </c>
      <c r="V7" s="15">
        <v>1206368.25</v>
      </c>
      <c r="W7" s="21">
        <v>1367282</v>
      </c>
      <c r="X7" s="21">
        <v>2107900</v>
      </c>
      <c r="Y7" s="21">
        <v>773241</v>
      </c>
      <c r="Z7" s="21">
        <v>1027433</v>
      </c>
      <c r="AA7" s="15">
        <v>1318964</v>
      </c>
      <c r="AB7" s="12">
        <v>1052001.2005840302</v>
      </c>
      <c r="AC7" s="12">
        <v>1207019.3535022272</v>
      </c>
      <c r="AD7" s="12">
        <v>509719.27163286664</v>
      </c>
      <c r="AE7" s="12">
        <v>930226.17854845535</v>
      </c>
      <c r="AF7" s="14">
        <v>924741.50106689485</v>
      </c>
      <c r="AG7" s="12">
        <v>1562709.7743526739</v>
      </c>
      <c r="AH7" s="12">
        <v>2526700.113386774</v>
      </c>
      <c r="AI7" s="12">
        <v>706682.40723796189</v>
      </c>
      <c r="AJ7" s="12">
        <v>1114921.4376689128</v>
      </c>
      <c r="AK7" s="14">
        <v>1477753.4331615807</v>
      </c>
      <c r="AL7" s="12">
        <v>1716495.1511472221</v>
      </c>
      <c r="AM7" s="12">
        <v>2873141.0647642496</v>
      </c>
      <c r="AN7" s="12">
        <v>655595.0541083453</v>
      </c>
      <c r="AO7" s="12">
        <v>1223606.4943668793</v>
      </c>
      <c r="AP7" s="14">
        <v>1617209.4410966742</v>
      </c>
      <c r="AQ7" s="12">
        <v>1189166.4541492236</v>
      </c>
      <c r="AR7" s="12">
        <v>1226257.4070338509</v>
      </c>
      <c r="AS7" s="12">
        <v>611684.88161247887</v>
      </c>
      <c r="AT7" s="12">
        <v>1051059.415169992</v>
      </c>
      <c r="AU7" s="14">
        <v>1019542.0394913863</v>
      </c>
      <c r="AV7" s="12">
        <v>1110271.8868899017</v>
      </c>
      <c r="AW7" s="12">
        <v>1135533.222178298</v>
      </c>
      <c r="AX7" s="12">
        <v>701469.60192042706</v>
      </c>
      <c r="AY7" s="12">
        <v>1123681.7490944713</v>
      </c>
      <c r="AZ7" s="14">
        <v>1017739.1150207745</v>
      </c>
      <c r="BA7" s="12">
        <v>1757497.1845188485</v>
      </c>
      <c r="BB7" s="12">
        <v>2467909.4797440725</v>
      </c>
      <c r="BC7" s="12">
        <v>677603.41047530645</v>
      </c>
      <c r="BD7" s="12">
        <v>1046278.8635321555</v>
      </c>
      <c r="BE7" s="14">
        <v>1487322.2345675956</v>
      </c>
      <c r="BF7" s="12">
        <v>1239390.3199653614</v>
      </c>
      <c r="BG7" s="12">
        <v>1948271.1966129465</v>
      </c>
      <c r="BH7" s="12">
        <v>605522.20025718235</v>
      </c>
      <c r="BI7" s="12">
        <v>978971.12140551698</v>
      </c>
      <c r="BJ7" s="14">
        <v>1193038.7095602518</v>
      </c>
      <c r="BK7" s="12">
        <v>1268969.3739350217</v>
      </c>
      <c r="BL7" s="12">
        <v>1860246.8359820796</v>
      </c>
      <c r="BM7" s="12">
        <v>713406.39687239775</v>
      </c>
      <c r="BN7" s="12">
        <v>1106874.5160968655</v>
      </c>
      <c r="BO7" s="14">
        <v>1237374.2807215911</v>
      </c>
      <c r="BP7" s="12">
        <v>1106325.1920576368</v>
      </c>
      <c r="BQ7" s="12">
        <v>2426740.4693087093</v>
      </c>
      <c r="BR7" s="12">
        <v>849494.45732063171</v>
      </c>
      <c r="BS7" s="12">
        <v>1262429.378818582</v>
      </c>
      <c r="BT7" s="14">
        <v>1411247.3743763899</v>
      </c>
      <c r="BU7" s="12">
        <v>1294325.3264538546</v>
      </c>
      <c r="BV7" s="12">
        <v>2072451.4423916209</v>
      </c>
      <c r="BW7" s="12">
        <v>843597.1562632831</v>
      </c>
      <c r="BX7" s="12">
        <v>1285404.5107580668</v>
      </c>
      <c r="BY7" s="14">
        <v>1373944.6089667063</v>
      </c>
      <c r="BZ7" s="12">
        <v>1198462.2712970623</v>
      </c>
      <c r="CA7" s="12">
        <v>2772223.4209928</v>
      </c>
      <c r="CB7" s="12">
        <v>873207.44402193057</v>
      </c>
      <c r="CC7" s="12">
        <v>1394923.8529052436</v>
      </c>
      <c r="CD7" s="14">
        <v>1559704.2473042591</v>
      </c>
      <c r="CE7" s="12">
        <v>1433772.8977034932</v>
      </c>
      <c r="CF7" s="12">
        <v>2708313.7958983341</v>
      </c>
      <c r="CG7" s="12">
        <v>816104.04854192922</v>
      </c>
      <c r="CH7" s="12">
        <v>1350344.7778664499</v>
      </c>
      <c r="CI7" s="14">
        <v>1577133.8800025517</v>
      </c>
      <c r="CJ7" s="64">
        <v>1270946.97454785</v>
      </c>
      <c r="CK7" s="64">
        <v>2400745.0765295601</v>
      </c>
      <c r="CL7" s="12">
        <v>723423.47457673529</v>
      </c>
      <c r="CM7" s="31">
        <v>1196993.3402056999</v>
      </c>
      <c r="CN7" s="14">
        <v>1398027.2164649614</v>
      </c>
      <c r="CO7" s="31">
        <v>1562278.147308572</v>
      </c>
      <c r="CP7" s="31">
        <v>2950244.7990990728</v>
      </c>
      <c r="CQ7" s="31">
        <v>928981.30915825383</v>
      </c>
      <c r="CR7" s="31">
        <v>1487347.4324422132</v>
      </c>
      <c r="CS7" s="14">
        <v>1732212.922002028</v>
      </c>
      <c r="CT7" s="133">
        <v>1006056.5922119151</v>
      </c>
      <c r="CU7" s="132">
        <v>1650002.2514856602</v>
      </c>
      <c r="CV7" s="150"/>
    </row>
    <row r="8" spans="1:100" s="3" customFormat="1" ht="16.05" customHeight="1" x14ac:dyDescent="0.3">
      <c r="A8" s="13" t="s">
        <v>7</v>
      </c>
      <c r="B8" s="25" t="s">
        <v>8</v>
      </c>
      <c r="C8" s="45">
        <v>1683.9</v>
      </c>
      <c r="D8" s="21">
        <v>1706</v>
      </c>
      <c r="E8" s="21">
        <v>1586.4</v>
      </c>
      <c r="F8" s="21">
        <v>1404.5</v>
      </c>
      <c r="G8" s="15">
        <v>1595.2</v>
      </c>
      <c r="H8" s="21">
        <v>1137</v>
      </c>
      <c r="I8" s="21">
        <v>949.4</v>
      </c>
      <c r="J8" s="21">
        <v>763.2</v>
      </c>
      <c r="K8" s="21">
        <v>686.4</v>
      </c>
      <c r="L8" s="15">
        <v>884.00000000000011</v>
      </c>
      <c r="M8" s="21">
        <v>701.4</v>
      </c>
      <c r="N8" s="21">
        <v>696.2</v>
      </c>
      <c r="O8" s="21">
        <v>606.1</v>
      </c>
      <c r="P8" s="21">
        <v>508.9</v>
      </c>
      <c r="Q8" s="15">
        <v>628.15</v>
      </c>
      <c r="R8" s="21">
        <v>420.4</v>
      </c>
      <c r="S8" s="21">
        <v>395.6</v>
      </c>
      <c r="T8" s="21">
        <v>295.2</v>
      </c>
      <c r="U8" s="21">
        <v>236.5</v>
      </c>
      <c r="V8" s="15">
        <v>336.92500000000001</v>
      </c>
      <c r="W8" s="21">
        <v>223.3</v>
      </c>
      <c r="X8" s="21">
        <v>284.89999999999998</v>
      </c>
      <c r="Y8" s="21">
        <v>246</v>
      </c>
      <c r="Z8" s="21">
        <v>240.5</v>
      </c>
      <c r="AA8" s="15">
        <v>248.67500000000001</v>
      </c>
      <c r="AB8" s="12">
        <v>238.360837789768</v>
      </c>
      <c r="AC8" s="12">
        <v>239.135696399225</v>
      </c>
      <c r="AD8" s="12">
        <v>232.623122609539</v>
      </c>
      <c r="AE8" s="12">
        <v>233.80747497348401</v>
      </c>
      <c r="AF8" s="14">
        <v>235.98178294300399</v>
      </c>
      <c r="AG8" s="12">
        <v>247.89794546439103</v>
      </c>
      <c r="AH8" s="12">
        <v>244.20308204191704</v>
      </c>
      <c r="AI8" s="12">
        <v>236.63833452760903</v>
      </c>
      <c r="AJ8" s="12">
        <v>202.38255671018402</v>
      </c>
      <c r="AK8" s="14">
        <v>232.78047968602527</v>
      </c>
      <c r="AL8" s="12">
        <v>172.70203447277902</v>
      </c>
      <c r="AM8" s="12">
        <v>144.05088534688903</v>
      </c>
      <c r="AN8" s="12">
        <v>122.37812233956403</v>
      </c>
      <c r="AO8" s="12">
        <v>102.34653730688603</v>
      </c>
      <c r="AP8" s="14">
        <v>135.36939486652952</v>
      </c>
      <c r="AQ8" s="12">
        <v>97.778238143011535</v>
      </c>
      <c r="AR8" s="12">
        <v>89.517777463607032</v>
      </c>
      <c r="AS8" s="12">
        <v>80.631261406132424</v>
      </c>
      <c r="AT8" s="12">
        <v>77.813474740952827</v>
      </c>
      <c r="AU8" s="14">
        <v>86.435187938425955</v>
      </c>
      <c r="AV8" s="12">
        <v>81.582794687126935</v>
      </c>
      <c r="AW8" s="12">
        <v>84.853953206180435</v>
      </c>
      <c r="AX8" s="12">
        <v>82.476519919628231</v>
      </c>
      <c r="AY8" s="12">
        <v>82.19295476600783</v>
      </c>
      <c r="AZ8" s="14">
        <v>82.776555644735851</v>
      </c>
      <c r="BA8" s="12">
        <v>77.28791561073443</v>
      </c>
      <c r="BB8" s="12">
        <v>82.631905977457123</v>
      </c>
      <c r="BC8" s="12">
        <v>86.365903676143134</v>
      </c>
      <c r="BD8" s="12">
        <v>92.137761901988824</v>
      </c>
      <c r="BE8" s="14">
        <v>84.605871791580881</v>
      </c>
      <c r="BF8" s="12">
        <v>103.62097368763003</v>
      </c>
      <c r="BG8" s="12">
        <v>114.34937203083304</v>
      </c>
      <c r="BH8" s="12">
        <v>118.21132604671305</v>
      </c>
      <c r="BI8" s="12">
        <v>126.63531338660705</v>
      </c>
      <c r="BJ8" s="14">
        <v>115.70424628794579</v>
      </c>
      <c r="BK8" s="12">
        <v>136.59538344580105</v>
      </c>
      <c r="BL8" s="12">
        <v>132.29812415480905</v>
      </c>
      <c r="BM8" s="12">
        <v>121.99463239103906</v>
      </c>
      <c r="BN8" s="12">
        <v>103.02721965649906</v>
      </c>
      <c r="BO8" s="14">
        <v>123.47883991203705</v>
      </c>
      <c r="BP8" s="12">
        <v>81.954756971549642</v>
      </c>
      <c r="BQ8" s="12">
        <v>62.980718465717231</v>
      </c>
      <c r="BR8" s="12">
        <v>54.732434064995822</v>
      </c>
      <c r="BS8" s="12">
        <v>50.948402615501223</v>
      </c>
      <c r="BT8" s="14">
        <v>62.654078029440981</v>
      </c>
      <c r="BU8" s="12">
        <v>74.858108279277033</v>
      </c>
      <c r="BV8" s="12">
        <v>85.420386844925645</v>
      </c>
      <c r="BW8" s="12">
        <v>86.318570337892936</v>
      </c>
      <c r="BX8" s="12">
        <v>89.997105557382739</v>
      </c>
      <c r="BY8" s="14">
        <v>84.148542754869581</v>
      </c>
      <c r="BZ8" s="12">
        <v>122.30650828306106</v>
      </c>
      <c r="CA8" s="12">
        <v>107.78343724932806</v>
      </c>
      <c r="CB8" s="12">
        <v>114.58049803585705</v>
      </c>
      <c r="CC8" s="12">
        <v>98.864258078183141</v>
      </c>
      <c r="CD8" s="14">
        <v>110.88367541160733</v>
      </c>
      <c r="CE8" s="12">
        <v>129.81376990936306</v>
      </c>
      <c r="CF8" s="12">
        <v>122.82240525329806</v>
      </c>
      <c r="CG8" s="12">
        <v>116.10144183367804</v>
      </c>
      <c r="CH8" s="12">
        <v>117.92914387469804</v>
      </c>
      <c r="CI8" s="14">
        <v>121.66669021775931</v>
      </c>
      <c r="CJ8" s="12">
        <v>155.67579256532605</v>
      </c>
      <c r="CK8" s="12">
        <v>150.40344032392704</v>
      </c>
      <c r="CL8" s="12">
        <v>135.15566124351506</v>
      </c>
      <c r="CM8" s="31">
        <v>122.33256312115006</v>
      </c>
      <c r="CN8" s="14">
        <v>140.89186431347954</v>
      </c>
      <c r="CO8" s="31">
        <v>160.32283114936624</v>
      </c>
      <c r="CP8" s="31">
        <v>179.92187253703312</v>
      </c>
      <c r="CQ8" s="31">
        <v>151.33626857548515</v>
      </c>
      <c r="CR8" s="31">
        <v>129.30970550448558</v>
      </c>
      <c r="CS8" s="14">
        <v>155.22266944159253</v>
      </c>
      <c r="CT8" s="133">
        <v>165.89927745021404</v>
      </c>
      <c r="CU8" s="132">
        <v>156.02599884070784</v>
      </c>
      <c r="CV8" s="150"/>
    </row>
    <row r="9" spans="1:100" s="3" customFormat="1" ht="16.05" customHeight="1" x14ac:dyDescent="0.3">
      <c r="A9" s="13" t="s">
        <v>9</v>
      </c>
      <c r="B9" s="25" t="s">
        <v>10</v>
      </c>
      <c r="C9" s="45">
        <v>10391</v>
      </c>
      <c r="D9" s="21">
        <v>11459</v>
      </c>
      <c r="E9" s="21">
        <v>12260</v>
      </c>
      <c r="F9" s="21">
        <v>11192</v>
      </c>
      <c r="G9" s="15">
        <v>11325.5</v>
      </c>
      <c r="H9" s="21">
        <v>17436</v>
      </c>
      <c r="I9" s="21">
        <v>17703</v>
      </c>
      <c r="J9" s="21">
        <v>19038</v>
      </c>
      <c r="K9" s="21">
        <v>18237</v>
      </c>
      <c r="L9" s="15">
        <v>18103.5</v>
      </c>
      <c r="M9" s="21">
        <v>16445</v>
      </c>
      <c r="N9" s="21">
        <v>15911</v>
      </c>
      <c r="O9" s="21">
        <v>16712</v>
      </c>
      <c r="P9" s="21">
        <v>13508</v>
      </c>
      <c r="Q9" s="15">
        <v>15644</v>
      </c>
      <c r="R9" s="21">
        <v>14926</v>
      </c>
      <c r="S9" s="21">
        <v>14659</v>
      </c>
      <c r="T9" s="21">
        <v>16795</v>
      </c>
      <c r="U9" s="21">
        <v>16528</v>
      </c>
      <c r="V9" s="15">
        <v>15727</v>
      </c>
      <c r="W9" s="21">
        <v>17212</v>
      </c>
      <c r="X9" s="21">
        <v>16534</v>
      </c>
      <c r="Y9" s="21">
        <v>16225</v>
      </c>
      <c r="Z9" s="21">
        <v>16534</v>
      </c>
      <c r="AA9" s="15">
        <v>16626.25</v>
      </c>
      <c r="AB9" s="12">
        <v>14909</v>
      </c>
      <c r="AC9" s="12">
        <v>19809</v>
      </c>
      <c r="AD9" s="12">
        <v>23953</v>
      </c>
      <c r="AE9" s="12">
        <v>18010</v>
      </c>
      <c r="AF9" s="14">
        <v>19170.25</v>
      </c>
      <c r="AG9" s="12">
        <v>18016</v>
      </c>
      <c r="AH9" s="12">
        <v>19632</v>
      </c>
      <c r="AI9" s="12">
        <v>16835</v>
      </c>
      <c r="AJ9" s="12">
        <v>17655</v>
      </c>
      <c r="AK9" s="14">
        <v>18034.5</v>
      </c>
      <c r="AL9" s="12">
        <v>14127</v>
      </c>
      <c r="AM9" s="12">
        <v>20180</v>
      </c>
      <c r="AN9" s="12">
        <v>21182</v>
      </c>
      <c r="AO9" s="12">
        <v>19088</v>
      </c>
      <c r="AP9" s="14">
        <v>18644.25</v>
      </c>
      <c r="AQ9" s="12">
        <v>17248</v>
      </c>
      <c r="AR9" s="12">
        <v>17314</v>
      </c>
      <c r="AS9" s="12">
        <v>16372</v>
      </c>
      <c r="AT9" s="12">
        <v>17119</v>
      </c>
      <c r="AU9" s="14">
        <v>17013.25</v>
      </c>
      <c r="AV9" s="12">
        <v>16224</v>
      </c>
      <c r="AW9" s="12">
        <v>19270</v>
      </c>
      <c r="AX9" s="12">
        <v>21934</v>
      </c>
      <c r="AY9" s="12">
        <v>18657</v>
      </c>
      <c r="AZ9" s="14">
        <v>19021.25</v>
      </c>
      <c r="BA9" s="12">
        <v>16455</v>
      </c>
      <c r="BB9" s="12">
        <v>16802</v>
      </c>
      <c r="BC9" s="12">
        <v>18014</v>
      </c>
      <c r="BD9" s="12">
        <v>16431</v>
      </c>
      <c r="BE9" s="14">
        <v>16925.5</v>
      </c>
      <c r="BF9" s="12">
        <v>18527</v>
      </c>
      <c r="BG9" s="12">
        <v>20559</v>
      </c>
      <c r="BH9" s="12">
        <v>20136</v>
      </c>
      <c r="BI9" s="12">
        <v>22816</v>
      </c>
      <c r="BJ9" s="14">
        <v>20509.5</v>
      </c>
      <c r="BK9" s="12">
        <v>16247</v>
      </c>
      <c r="BL9" s="12">
        <v>13397</v>
      </c>
      <c r="BM9" s="12">
        <v>14890</v>
      </c>
      <c r="BN9" s="12">
        <v>14101</v>
      </c>
      <c r="BO9" s="14">
        <v>14658.75</v>
      </c>
      <c r="BP9" s="12">
        <v>12987</v>
      </c>
      <c r="BQ9" s="12">
        <v>12952</v>
      </c>
      <c r="BR9" s="12">
        <v>16275.000000000002</v>
      </c>
      <c r="BS9" s="12">
        <v>14733.000000000002</v>
      </c>
      <c r="BT9" s="14">
        <v>14236.75</v>
      </c>
      <c r="BU9" s="12">
        <v>12493.000000000002</v>
      </c>
      <c r="BV9" s="12">
        <v>12478.000000000002</v>
      </c>
      <c r="BW9" s="12">
        <v>11068.000000000002</v>
      </c>
      <c r="BX9" s="12">
        <v>9779.0000000000018</v>
      </c>
      <c r="BY9" s="14">
        <v>11454.500000000002</v>
      </c>
      <c r="BZ9" s="12">
        <v>10853.000000000002</v>
      </c>
      <c r="CA9" s="12">
        <v>11514.000000000004</v>
      </c>
      <c r="CB9" s="12">
        <v>14014.000000000005</v>
      </c>
      <c r="CC9" s="12">
        <v>12300.000000000005</v>
      </c>
      <c r="CD9" s="14">
        <v>12170.250000000005</v>
      </c>
      <c r="CE9" s="12">
        <v>9980.0000000000055</v>
      </c>
      <c r="CF9" s="12">
        <v>9678.0000000000055</v>
      </c>
      <c r="CG9" s="12">
        <v>13589.000000000007</v>
      </c>
      <c r="CH9" s="12">
        <v>10338.000000000005</v>
      </c>
      <c r="CI9" s="14">
        <v>10896.250000000005</v>
      </c>
      <c r="CJ9" s="12">
        <v>11004.000000000005</v>
      </c>
      <c r="CK9" s="12">
        <v>10100.000000000004</v>
      </c>
      <c r="CL9" s="12">
        <v>11931.000000000004</v>
      </c>
      <c r="CM9" s="31">
        <v>10397.000000000004</v>
      </c>
      <c r="CN9" s="14">
        <v>10858.000000000004</v>
      </c>
      <c r="CO9" s="31">
        <v>8081.4912718204523</v>
      </c>
      <c r="CP9" s="31">
        <v>8879.3572883867419</v>
      </c>
      <c r="CQ9" s="31">
        <v>11281.512304250564</v>
      </c>
      <c r="CR9" s="31">
        <v>9778.921393688961</v>
      </c>
      <c r="CS9" s="14">
        <v>9505.3205645366797</v>
      </c>
      <c r="CT9" s="133">
        <v>8625.4766026111229</v>
      </c>
      <c r="CU9" s="132">
        <v>15033.165761693959</v>
      </c>
      <c r="CV9" s="150"/>
    </row>
    <row r="10" spans="1:100" s="3" customFormat="1" ht="16.05" customHeight="1" x14ac:dyDescent="0.3">
      <c r="A10" s="13" t="s">
        <v>11</v>
      </c>
      <c r="B10" s="25" t="s">
        <v>12</v>
      </c>
      <c r="C10" s="45">
        <v>431095</v>
      </c>
      <c r="D10" s="21">
        <v>419713</v>
      </c>
      <c r="E10" s="21">
        <v>497080</v>
      </c>
      <c r="F10" s="21">
        <v>537187</v>
      </c>
      <c r="G10" s="15">
        <v>471268.75</v>
      </c>
      <c r="H10" s="21">
        <v>492059</v>
      </c>
      <c r="I10" s="21">
        <v>539921</v>
      </c>
      <c r="J10" s="21">
        <v>568109</v>
      </c>
      <c r="K10" s="21">
        <v>560792</v>
      </c>
      <c r="L10" s="15">
        <v>540220.25</v>
      </c>
      <c r="M10" s="21">
        <v>576943</v>
      </c>
      <c r="N10" s="21">
        <v>619397</v>
      </c>
      <c r="O10" s="21">
        <v>619943</v>
      </c>
      <c r="P10" s="21">
        <v>632535</v>
      </c>
      <c r="Q10" s="15">
        <v>612204.5</v>
      </c>
      <c r="R10" s="21">
        <v>660347</v>
      </c>
      <c r="S10" s="21">
        <v>632380</v>
      </c>
      <c r="T10" s="21">
        <v>686951</v>
      </c>
      <c r="U10" s="21">
        <v>711062</v>
      </c>
      <c r="V10" s="15">
        <v>672685</v>
      </c>
      <c r="W10" s="21">
        <v>580744</v>
      </c>
      <c r="X10" s="21">
        <v>675594</v>
      </c>
      <c r="Y10" s="21">
        <v>630007</v>
      </c>
      <c r="Z10" s="21">
        <v>654911</v>
      </c>
      <c r="AA10" s="15">
        <v>635314</v>
      </c>
      <c r="AB10" s="12">
        <v>559021.98263854429</v>
      </c>
      <c r="AC10" s="12">
        <v>553947.98638918728</v>
      </c>
      <c r="AD10" s="12">
        <v>592945.2056080678</v>
      </c>
      <c r="AE10" s="12">
        <v>560204.18709695293</v>
      </c>
      <c r="AF10" s="14">
        <v>566529.84043318802</v>
      </c>
      <c r="AG10" s="12">
        <v>503381.60757181421</v>
      </c>
      <c r="AH10" s="12">
        <v>553833.09786412958</v>
      </c>
      <c r="AI10" s="12">
        <v>700404.33928232756</v>
      </c>
      <c r="AJ10" s="12">
        <v>775274.92758959928</v>
      </c>
      <c r="AK10" s="14">
        <v>633223.49307696766</v>
      </c>
      <c r="AL10" s="12">
        <v>770908.8891432368</v>
      </c>
      <c r="AM10" s="12">
        <v>873624.76914721972</v>
      </c>
      <c r="AN10" s="12">
        <v>946839.54970790655</v>
      </c>
      <c r="AO10" s="12">
        <v>914850.56038571056</v>
      </c>
      <c r="AP10" s="14">
        <v>876555.94209601847</v>
      </c>
      <c r="AQ10" s="12">
        <v>759990.21569088602</v>
      </c>
      <c r="AR10" s="12">
        <v>634618.89531677321</v>
      </c>
      <c r="AS10" s="12">
        <v>649701.52410061017</v>
      </c>
      <c r="AT10" s="12">
        <v>694272.85091357562</v>
      </c>
      <c r="AU10" s="14">
        <v>684645.87150546117</v>
      </c>
      <c r="AV10" s="12">
        <v>619739.99662808143</v>
      </c>
      <c r="AW10" s="12">
        <v>778219.99715665588</v>
      </c>
      <c r="AX10" s="12">
        <v>771108.12115259329</v>
      </c>
      <c r="AY10" s="12">
        <v>770561.05568535975</v>
      </c>
      <c r="AZ10" s="14">
        <v>734907.29265567265</v>
      </c>
      <c r="BA10" s="12">
        <v>668201.28056997631</v>
      </c>
      <c r="BB10" s="12">
        <v>709245.71539949137</v>
      </c>
      <c r="BC10" s="12">
        <v>750341.20767451171</v>
      </c>
      <c r="BD10" s="12">
        <v>768133.4717663388</v>
      </c>
      <c r="BE10" s="14">
        <v>723980.41885257955</v>
      </c>
      <c r="BF10" s="12">
        <v>762152.71646411298</v>
      </c>
      <c r="BG10" s="12">
        <v>871672.98215252266</v>
      </c>
      <c r="BH10" s="12">
        <v>813662.22816864552</v>
      </c>
      <c r="BI10" s="12">
        <v>805911.90386650513</v>
      </c>
      <c r="BJ10" s="14">
        <v>813349.95766294654</v>
      </c>
      <c r="BK10" s="12">
        <v>657479.66370989964</v>
      </c>
      <c r="BL10" s="12">
        <v>643051.51576712984</v>
      </c>
      <c r="BM10" s="12">
        <v>650759.84944059013</v>
      </c>
      <c r="BN10" s="12">
        <v>708200.89294978022</v>
      </c>
      <c r="BO10" s="14">
        <v>664872.98046684987</v>
      </c>
      <c r="BP10" s="12">
        <v>630766.28845468466</v>
      </c>
      <c r="BQ10" s="12">
        <v>601752.39790038357</v>
      </c>
      <c r="BR10" s="12">
        <v>767817.55260160984</v>
      </c>
      <c r="BS10" s="12">
        <v>775349.80708299333</v>
      </c>
      <c r="BT10" s="14">
        <v>693921.51150991791</v>
      </c>
      <c r="BU10" s="12">
        <v>598850.82378165878</v>
      </c>
      <c r="BV10" s="12">
        <v>592482.70043628849</v>
      </c>
      <c r="BW10" s="12">
        <v>677497.42698819796</v>
      </c>
      <c r="BX10" s="12">
        <v>631406.35317507293</v>
      </c>
      <c r="BY10" s="14">
        <v>625059.32609530457</v>
      </c>
      <c r="BZ10" s="12">
        <v>503845.16351230477</v>
      </c>
      <c r="CA10" s="12">
        <v>516524.15509456774</v>
      </c>
      <c r="CB10" s="12">
        <v>590531.49362571281</v>
      </c>
      <c r="CC10" s="12">
        <v>633239.49069139338</v>
      </c>
      <c r="CD10" s="14">
        <v>561035.07573099469</v>
      </c>
      <c r="CE10" s="12">
        <v>512144.93995238718</v>
      </c>
      <c r="CF10" s="12">
        <v>497152.09010180045</v>
      </c>
      <c r="CG10" s="12">
        <v>661006.61444625142</v>
      </c>
      <c r="CH10" s="12">
        <v>672028.94424879656</v>
      </c>
      <c r="CI10" s="14">
        <v>585583.14718730887</v>
      </c>
      <c r="CJ10" s="12">
        <v>640086.45408665156</v>
      </c>
      <c r="CK10" s="12">
        <v>716158.90212252387</v>
      </c>
      <c r="CL10" s="12">
        <v>846407.17407932784</v>
      </c>
      <c r="CM10" s="31">
        <v>920453.27313293703</v>
      </c>
      <c r="CN10" s="14">
        <v>780776.45085536013</v>
      </c>
      <c r="CO10" s="31">
        <v>736544.09032355878</v>
      </c>
      <c r="CP10" s="31">
        <v>778289.77927036828</v>
      </c>
      <c r="CQ10" s="31">
        <v>926149.33147181792</v>
      </c>
      <c r="CR10" s="31">
        <v>912603.96704170038</v>
      </c>
      <c r="CS10" s="14">
        <v>838396.79202686134</v>
      </c>
      <c r="CT10" s="133">
        <v>783015.93909950659</v>
      </c>
      <c r="CU10" s="132">
        <v>857445.08260176633</v>
      </c>
      <c r="CV10" s="150"/>
    </row>
    <row r="11" spans="1:100" s="3" customFormat="1" ht="16.05" customHeight="1" x14ac:dyDescent="0.3">
      <c r="A11" s="13" t="s">
        <v>13</v>
      </c>
      <c r="B11" s="25" t="s">
        <v>14</v>
      </c>
      <c r="C11" s="45">
        <v>84872</v>
      </c>
      <c r="D11" s="21">
        <v>73029</v>
      </c>
      <c r="E11" s="21">
        <v>69729</v>
      </c>
      <c r="F11" s="21">
        <v>78832</v>
      </c>
      <c r="G11" s="15">
        <v>76615.5</v>
      </c>
      <c r="H11" s="21">
        <v>92378</v>
      </c>
      <c r="I11" s="21">
        <v>77635</v>
      </c>
      <c r="J11" s="21">
        <v>74654</v>
      </c>
      <c r="K11" s="21">
        <v>86486</v>
      </c>
      <c r="L11" s="15">
        <v>82788.25</v>
      </c>
      <c r="M11" s="21">
        <v>98826</v>
      </c>
      <c r="N11" s="21">
        <v>78518</v>
      </c>
      <c r="O11" s="21">
        <v>77873</v>
      </c>
      <c r="P11" s="21">
        <v>95840</v>
      </c>
      <c r="Q11" s="15">
        <v>87764.25</v>
      </c>
      <c r="R11" s="21">
        <v>111138</v>
      </c>
      <c r="S11" s="21">
        <v>92168</v>
      </c>
      <c r="T11" s="21">
        <v>88339</v>
      </c>
      <c r="U11" s="21">
        <v>103855</v>
      </c>
      <c r="V11" s="15">
        <v>98875</v>
      </c>
      <c r="W11" s="21">
        <v>112017</v>
      </c>
      <c r="X11" s="21">
        <v>93259</v>
      </c>
      <c r="Y11" s="21">
        <v>88340</v>
      </c>
      <c r="Z11" s="21">
        <v>110767</v>
      </c>
      <c r="AA11" s="15">
        <v>101095.75</v>
      </c>
      <c r="AB11" s="12">
        <v>129527.34733302562</v>
      </c>
      <c r="AC11" s="12">
        <v>111282.51458200676</v>
      </c>
      <c r="AD11" s="12">
        <v>101614.95779877793</v>
      </c>
      <c r="AE11" s="12">
        <v>124331.27818545431</v>
      </c>
      <c r="AF11" s="14">
        <v>116689.02447481616</v>
      </c>
      <c r="AG11" s="12">
        <v>145075.97172690218</v>
      </c>
      <c r="AH11" s="12">
        <v>108138.73308275666</v>
      </c>
      <c r="AI11" s="12">
        <v>117772.98019098185</v>
      </c>
      <c r="AJ11" s="12">
        <v>120051.08033185052</v>
      </c>
      <c r="AK11" s="14">
        <v>122759.6913331228</v>
      </c>
      <c r="AL11" s="12">
        <v>150767.65360793134</v>
      </c>
      <c r="AM11" s="12">
        <v>120535.33515359598</v>
      </c>
      <c r="AN11" s="12">
        <v>123237.43476736687</v>
      </c>
      <c r="AO11" s="12">
        <v>137706.78692207509</v>
      </c>
      <c r="AP11" s="14">
        <v>133061.80261274232</v>
      </c>
      <c r="AQ11" s="12">
        <v>179452.2011963707</v>
      </c>
      <c r="AR11" s="12">
        <v>129716.21399968618</v>
      </c>
      <c r="AS11" s="12">
        <v>128343.97750684866</v>
      </c>
      <c r="AT11" s="12">
        <v>163240.63234965748</v>
      </c>
      <c r="AU11" s="14">
        <v>150188.25626314076</v>
      </c>
      <c r="AV11" s="12">
        <v>177413.93288936082</v>
      </c>
      <c r="AW11" s="12">
        <v>137826.51743016118</v>
      </c>
      <c r="AX11" s="12">
        <v>137248.50865107248</v>
      </c>
      <c r="AY11" s="12">
        <v>168813.65790596628</v>
      </c>
      <c r="AZ11" s="14">
        <v>155325.65421914018</v>
      </c>
      <c r="BA11" s="12">
        <v>229402.5488645868</v>
      </c>
      <c r="BB11" s="12">
        <v>147881.78110914581</v>
      </c>
      <c r="BC11" s="12">
        <v>147286.0862541172</v>
      </c>
      <c r="BD11" s="12">
        <v>186144.22033797012</v>
      </c>
      <c r="BE11" s="14">
        <v>177678.65914145496</v>
      </c>
      <c r="BF11" s="12">
        <v>206804.43853745156</v>
      </c>
      <c r="BG11" s="12">
        <v>164403.79129594896</v>
      </c>
      <c r="BH11" s="12">
        <v>157724.69756570214</v>
      </c>
      <c r="BI11" s="12">
        <v>184934.13751840513</v>
      </c>
      <c r="BJ11" s="14">
        <v>178466.76622937692</v>
      </c>
      <c r="BK11" s="12">
        <v>235294.14422978781</v>
      </c>
      <c r="BL11" s="12">
        <v>183070.23785258178</v>
      </c>
      <c r="BM11" s="12">
        <v>164410.96625896188</v>
      </c>
      <c r="BN11" s="12">
        <v>187983.94436937149</v>
      </c>
      <c r="BO11" s="14">
        <v>192689.82317767575</v>
      </c>
      <c r="BP11" s="12">
        <v>241581.26691340594</v>
      </c>
      <c r="BQ11" s="12">
        <v>186586.22619988385</v>
      </c>
      <c r="BR11" s="12">
        <v>176342.5331103905</v>
      </c>
      <c r="BS11" s="12">
        <v>207089.59950801841</v>
      </c>
      <c r="BT11" s="14">
        <v>202899.90643292468</v>
      </c>
      <c r="BU11" s="12">
        <v>234311.42269436287</v>
      </c>
      <c r="BV11" s="12">
        <v>201530.60811719243</v>
      </c>
      <c r="BW11" s="12">
        <v>184792.73868106058</v>
      </c>
      <c r="BX11" s="12">
        <v>208677.13720975662</v>
      </c>
      <c r="BY11" s="14">
        <v>207327.97667559315</v>
      </c>
      <c r="BZ11" s="12">
        <v>223681.33341412712</v>
      </c>
      <c r="CA11" s="12">
        <v>171381.94917034634</v>
      </c>
      <c r="CB11" s="12">
        <v>165470.03814596721</v>
      </c>
      <c r="CC11" s="12">
        <v>207084.50138724351</v>
      </c>
      <c r="CD11" s="14">
        <v>191904.45552942104</v>
      </c>
      <c r="CE11" s="12">
        <v>245384.16699864712</v>
      </c>
      <c r="CF11" s="12">
        <v>192883.16722960566</v>
      </c>
      <c r="CG11" s="12">
        <v>187825.69217760017</v>
      </c>
      <c r="CH11" s="12">
        <v>219128.07904523701</v>
      </c>
      <c r="CI11" s="14">
        <v>211305.27636277251</v>
      </c>
      <c r="CJ11" s="12">
        <v>256238.72802328461</v>
      </c>
      <c r="CK11" s="12">
        <v>204043.39761955722</v>
      </c>
      <c r="CL11" s="12">
        <v>199871.44658449609</v>
      </c>
      <c r="CM11" s="31">
        <v>219173.53472801542</v>
      </c>
      <c r="CN11" s="14">
        <v>219831.77673883832</v>
      </c>
      <c r="CO11" s="31">
        <v>285114.90643078205</v>
      </c>
      <c r="CP11" s="31">
        <v>200032.86939677625</v>
      </c>
      <c r="CQ11" s="31">
        <v>180788.8944737158</v>
      </c>
      <c r="CR11" s="31">
        <v>212798.19542592292</v>
      </c>
      <c r="CS11" s="14">
        <v>219683.71643179929</v>
      </c>
      <c r="CT11" s="133">
        <v>297010.84000820498</v>
      </c>
      <c r="CU11" s="132">
        <v>215307.58506668275</v>
      </c>
      <c r="CV11" s="150"/>
    </row>
    <row r="12" spans="1:100" s="3" customFormat="1" ht="16.05" customHeight="1" x14ac:dyDescent="0.3">
      <c r="A12" s="13" t="s">
        <v>15</v>
      </c>
      <c r="B12" s="25" t="s">
        <v>16</v>
      </c>
      <c r="C12" s="45">
        <v>275562</v>
      </c>
      <c r="D12" s="21">
        <v>278083</v>
      </c>
      <c r="E12" s="21">
        <v>282115</v>
      </c>
      <c r="F12" s="21">
        <v>303915</v>
      </c>
      <c r="G12" s="15">
        <v>284918.75</v>
      </c>
      <c r="H12" s="21">
        <v>436847</v>
      </c>
      <c r="I12" s="21">
        <v>436990</v>
      </c>
      <c r="J12" s="21">
        <v>445870</v>
      </c>
      <c r="K12" s="21">
        <v>457739</v>
      </c>
      <c r="L12" s="15">
        <v>444361.5</v>
      </c>
      <c r="M12" s="21">
        <v>379867</v>
      </c>
      <c r="N12" s="21">
        <v>371513</v>
      </c>
      <c r="O12" s="21">
        <v>376131</v>
      </c>
      <c r="P12" s="21">
        <v>380887</v>
      </c>
      <c r="Q12" s="15">
        <v>377099.5</v>
      </c>
      <c r="R12" s="21">
        <v>417835</v>
      </c>
      <c r="S12" s="21">
        <v>424738</v>
      </c>
      <c r="T12" s="21">
        <v>433841</v>
      </c>
      <c r="U12" s="21">
        <v>442953</v>
      </c>
      <c r="V12" s="15">
        <v>429841.75</v>
      </c>
      <c r="W12" s="21">
        <v>405745</v>
      </c>
      <c r="X12" s="21">
        <v>426485</v>
      </c>
      <c r="Y12" s="21">
        <v>455942</v>
      </c>
      <c r="Z12" s="21">
        <v>474583</v>
      </c>
      <c r="AA12" s="15">
        <v>440688.75</v>
      </c>
      <c r="AB12" s="12">
        <v>423754</v>
      </c>
      <c r="AC12" s="12">
        <v>465760</v>
      </c>
      <c r="AD12" s="12">
        <v>500204</v>
      </c>
      <c r="AE12" s="12">
        <v>509166</v>
      </c>
      <c r="AF12" s="14">
        <v>474721</v>
      </c>
      <c r="AG12" s="12">
        <v>482114</v>
      </c>
      <c r="AH12" s="12">
        <v>498939.99999999994</v>
      </c>
      <c r="AI12" s="12">
        <v>556501</v>
      </c>
      <c r="AJ12" s="12">
        <v>631887</v>
      </c>
      <c r="AK12" s="14">
        <v>542360.5</v>
      </c>
      <c r="AL12" s="12">
        <v>587024</v>
      </c>
      <c r="AM12" s="12">
        <v>659440</v>
      </c>
      <c r="AN12" s="12">
        <v>716896</v>
      </c>
      <c r="AO12" s="12">
        <v>735559.00000000012</v>
      </c>
      <c r="AP12" s="14">
        <v>674729.75</v>
      </c>
      <c r="AQ12" s="12">
        <v>613993.00000000012</v>
      </c>
      <c r="AR12" s="12">
        <v>612761.00000000012</v>
      </c>
      <c r="AS12" s="12">
        <v>688837.00000000012</v>
      </c>
      <c r="AT12" s="12">
        <v>710572.00000000012</v>
      </c>
      <c r="AU12" s="14">
        <v>656540.75000000012</v>
      </c>
      <c r="AV12" s="12">
        <v>634516.00000000012</v>
      </c>
      <c r="AW12" s="12">
        <v>746821.00000000012</v>
      </c>
      <c r="AX12" s="12">
        <v>868497.00000000012</v>
      </c>
      <c r="AY12" s="12">
        <v>831281.00000000012</v>
      </c>
      <c r="AZ12" s="14">
        <v>770278.75000000012</v>
      </c>
      <c r="BA12" s="12">
        <v>659345.00000000012</v>
      </c>
      <c r="BB12" s="12">
        <v>717868.00000000012</v>
      </c>
      <c r="BC12" s="12">
        <v>825841.00000000012</v>
      </c>
      <c r="BD12" s="12">
        <v>824308.00000000012</v>
      </c>
      <c r="BE12" s="14">
        <v>756840.50000000012</v>
      </c>
      <c r="BF12" s="12">
        <v>761891.00000000012</v>
      </c>
      <c r="BG12" s="12">
        <v>856767</v>
      </c>
      <c r="BH12" s="12">
        <v>945613.00000000012</v>
      </c>
      <c r="BI12" s="12">
        <v>912751.00000000012</v>
      </c>
      <c r="BJ12" s="14">
        <v>869255.5</v>
      </c>
      <c r="BK12" s="12">
        <v>643390</v>
      </c>
      <c r="BL12" s="12">
        <v>677428</v>
      </c>
      <c r="BM12" s="12">
        <v>759727</v>
      </c>
      <c r="BN12" s="12">
        <v>760657.99999999988</v>
      </c>
      <c r="BO12" s="14">
        <v>710300.75</v>
      </c>
      <c r="BP12" s="12">
        <v>703020.99999999988</v>
      </c>
      <c r="BQ12" s="12">
        <v>734255.99999999977</v>
      </c>
      <c r="BR12" s="12">
        <v>891936.99999999965</v>
      </c>
      <c r="BS12" s="12">
        <v>902294.99999999965</v>
      </c>
      <c r="BT12" s="14">
        <v>807877.24999999965</v>
      </c>
      <c r="BU12" s="12">
        <v>728027.99999999965</v>
      </c>
      <c r="BV12" s="12">
        <v>727124.99999999965</v>
      </c>
      <c r="BW12" s="12">
        <v>719290.99999999965</v>
      </c>
      <c r="BX12" s="12">
        <v>640252.99999999965</v>
      </c>
      <c r="BY12" s="14">
        <v>703674.24999999965</v>
      </c>
      <c r="BZ12" s="12">
        <v>551662.99999999965</v>
      </c>
      <c r="CA12" s="12">
        <v>594882.99999999965</v>
      </c>
      <c r="CB12" s="12">
        <v>670171.99999999953</v>
      </c>
      <c r="CC12" s="12">
        <v>635245.99999999953</v>
      </c>
      <c r="CD12" s="14">
        <v>612990.99999999953</v>
      </c>
      <c r="CE12" s="12">
        <v>464248.99999999965</v>
      </c>
      <c r="CF12" s="12">
        <v>523913.99999999965</v>
      </c>
      <c r="CG12" s="12">
        <v>758464.99999999953</v>
      </c>
      <c r="CH12" s="12">
        <v>768297.99999999953</v>
      </c>
      <c r="CI12" s="14">
        <v>628731.49999999953</v>
      </c>
      <c r="CJ12" s="12">
        <v>693159.99999999953</v>
      </c>
      <c r="CK12" s="12">
        <v>748992.99999999953</v>
      </c>
      <c r="CL12" s="12">
        <v>935602.99999999942</v>
      </c>
      <c r="CM12" s="31">
        <v>963129.9999999993</v>
      </c>
      <c r="CN12" s="14">
        <v>835221.49999999953</v>
      </c>
      <c r="CO12" s="31">
        <v>927653.384503457</v>
      </c>
      <c r="CP12" s="31">
        <v>925341.91958920169</v>
      </c>
      <c r="CQ12" s="31">
        <v>1014793.2138928421</v>
      </c>
      <c r="CR12" s="31">
        <v>941592.38183187309</v>
      </c>
      <c r="CS12" s="14">
        <v>952345.22495434352</v>
      </c>
      <c r="CT12" s="133">
        <v>1154963.7217816212</v>
      </c>
      <c r="CU12" s="132">
        <v>1127636.2351288691</v>
      </c>
      <c r="CV12" s="150"/>
    </row>
    <row r="13" spans="1:100" s="3" customFormat="1" ht="16.05" customHeight="1" x14ac:dyDescent="0.3">
      <c r="A13" s="13" t="s">
        <v>17</v>
      </c>
      <c r="B13" s="25" t="s">
        <v>18</v>
      </c>
      <c r="C13" s="61">
        <v>793272</v>
      </c>
      <c r="D13" s="62">
        <v>783396</v>
      </c>
      <c r="E13" s="62">
        <v>740656</v>
      </c>
      <c r="F13" s="62">
        <v>762232</v>
      </c>
      <c r="G13" s="15">
        <v>769889</v>
      </c>
      <c r="H13" s="62">
        <v>896976</v>
      </c>
      <c r="I13" s="62">
        <v>883028</v>
      </c>
      <c r="J13" s="62">
        <v>875544</v>
      </c>
      <c r="K13" s="62">
        <v>864880</v>
      </c>
      <c r="L13" s="15">
        <v>880107</v>
      </c>
      <c r="M13" s="62">
        <v>932448</v>
      </c>
      <c r="N13" s="62">
        <v>944400</v>
      </c>
      <c r="O13" s="62">
        <v>947240</v>
      </c>
      <c r="P13" s="62">
        <v>992784</v>
      </c>
      <c r="Q13" s="15">
        <v>954218</v>
      </c>
      <c r="R13" s="62">
        <v>944556</v>
      </c>
      <c r="S13" s="62">
        <v>958124</v>
      </c>
      <c r="T13" s="62">
        <v>949980</v>
      </c>
      <c r="U13" s="62">
        <v>977140</v>
      </c>
      <c r="V13" s="15">
        <v>957450</v>
      </c>
      <c r="W13" s="62">
        <v>1041348</v>
      </c>
      <c r="X13" s="62">
        <v>1035000</v>
      </c>
      <c r="Y13" s="62">
        <v>1064192</v>
      </c>
      <c r="Z13" s="62">
        <v>1036776</v>
      </c>
      <c r="AA13" s="15">
        <v>1044329</v>
      </c>
      <c r="AB13" s="12">
        <v>957285.90290352143</v>
      </c>
      <c r="AC13" s="12">
        <v>1047270.5441343373</v>
      </c>
      <c r="AD13" s="12">
        <v>990107.66218952916</v>
      </c>
      <c r="AE13" s="12">
        <v>968320.76806493406</v>
      </c>
      <c r="AF13" s="14">
        <v>990746.2193230805</v>
      </c>
      <c r="AG13" s="12">
        <v>966424.10130384087</v>
      </c>
      <c r="AH13" s="12">
        <v>1008028.4709128982</v>
      </c>
      <c r="AI13" s="12">
        <v>1136133.8938706995</v>
      </c>
      <c r="AJ13" s="12">
        <v>1188015.8885696279</v>
      </c>
      <c r="AK13" s="14">
        <v>1074650.5886642665</v>
      </c>
      <c r="AL13" s="12">
        <v>1150303.3092457838</v>
      </c>
      <c r="AM13" s="12">
        <v>1283664.3971175679</v>
      </c>
      <c r="AN13" s="12">
        <v>1399387.6655492852</v>
      </c>
      <c r="AO13" s="12">
        <v>1336889.6997797957</v>
      </c>
      <c r="AP13" s="14">
        <v>1292561.2679231083</v>
      </c>
      <c r="AQ13" s="12">
        <v>1241565.7426177056</v>
      </c>
      <c r="AR13" s="12">
        <v>1174913.6755027212</v>
      </c>
      <c r="AS13" s="12">
        <v>1244947.8366572876</v>
      </c>
      <c r="AT13" s="12">
        <v>1285849.6233534352</v>
      </c>
      <c r="AU13" s="14">
        <v>1236819.2195327873</v>
      </c>
      <c r="AV13" s="12">
        <v>1176729.3165477761</v>
      </c>
      <c r="AW13" s="12">
        <v>1258126.5796334848</v>
      </c>
      <c r="AX13" s="12">
        <v>1336742.2143414519</v>
      </c>
      <c r="AY13" s="12">
        <v>1287927.7368096986</v>
      </c>
      <c r="AZ13" s="14">
        <v>1264881.4618331029</v>
      </c>
      <c r="BA13" s="12">
        <v>1167282.0854488676</v>
      </c>
      <c r="BB13" s="12">
        <v>1178265.8307137908</v>
      </c>
      <c r="BC13" s="12">
        <v>1275785.9743814266</v>
      </c>
      <c r="BD13" s="12">
        <v>1298035.4590539958</v>
      </c>
      <c r="BE13" s="14">
        <v>1229842.3373995202</v>
      </c>
      <c r="BF13" s="12">
        <v>1178288.8335306637</v>
      </c>
      <c r="BG13" s="12">
        <v>1263738.933685635</v>
      </c>
      <c r="BH13" s="12">
        <v>1336390.2781277504</v>
      </c>
      <c r="BI13" s="12">
        <v>1344081.1107509243</v>
      </c>
      <c r="BJ13" s="14">
        <v>1280624.7890237435</v>
      </c>
      <c r="BK13" s="12">
        <v>1218231.7129594409</v>
      </c>
      <c r="BL13" s="12">
        <v>1232128.209685809</v>
      </c>
      <c r="BM13" s="12">
        <v>1304369.9593228842</v>
      </c>
      <c r="BN13" s="12">
        <v>1323840.7388098808</v>
      </c>
      <c r="BO13" s="14">
        <v>1269642.6551945037</v>
      </c>
      <c r="BP13" s="12">
        <v>1276697.0369104331</v>
      </c>
      <c r="BQ13" s="12">
        <v>1279625.1624833343</v>
      </c>
      <c r="BR13" s="12">
        <v>1450579.322005746</v>
      </c>
      <c r="BS13" s="12">
        <v>1523056.9482661071</v>
      </c>
      <c r="BT13" s="14">
        <v>1382489.6174164051</v>
      </c>
      <c r="BU13" s="12">
        <v>1430784.1167022858</v>
      </c>
      <c r="BV13" s="12">
        <v>1464434.7587040337</v>
      </c>
      <c r="BW13" s="12">
        <v>1420022.6797792823</v>
      </c>
      <c r="BX13" s="12">
        <v>1390278.7512805127</v>
      </c>
      <c r="BY13" s="14">
        <v>1426380.0766165284</v>
      </c>
      <c r="BZ13" s="12">
        <v>1228702.5220634891</v>
      </c>
      <c r="CA13" s="12">
        <v>1240866.0935272402</v>
      </c>
      <c r="CB13" s="12">
        <v>1384345.8399758157</v>
      </c>
      <c r="CC13" s="12">
        <v>1399277.9652488094</v>
      </c>
      <c r="CD13" s="14">
        <v>1313298.1052038386</v>
      </c>
      <c r="CE13" s="12">
        <v>1162633.1700883699</v>
      </c>
      <c r="CF13" s="12">
        <v>1148849.753111118</v>
      </c>
      <c r="CG13" s="12">
        <v>1377404.8101631438</v>
      </c>
      <c r="CH13" s="12">
        <v>1414014.5535401453</v>
      </c>
      <c r="CI13" s="14">
        <v>1275725.5717256942</v>
      </c>
      <c r="CJ13" s="12">
        <v>1257140.3232398981</v>
      </c>
      <c r="CK13" s="12">
        <v>1385341.3482739092</v>
      </c>
      <c r="CL13" s="12">
        <v>1525060.9107155672</v>
      </c>
      <c r="CM13" s="31">
        <v>1607480.8154088154</v>
      </c>
      <c r="CN13" s="14">
        <v>1443755.8494095474</v>
      </c>
      <c r="CO13" s="31">
        <v>1418253.4681017655</v>
      </c>
      <c r="CP13" s="31">
        <v>1512133.8688331195</v>
      </c>
      <c r="CQ13" s="31">
        <v>1521354.6573422039</v>
      </c>
      <c r="CR13" s="31">
        <v>1449327.659064929</v>
      </c>
      <c r="CS13" s="14">
        <v>1475267.4133355045</v>
      </c>
      <c r="CT13" s="133">
        <v>1387387.1979349642</v>
      </c>
      <c r="CU13" s="132">
        <v>1543090.1986790802</v>
      </c>
      <c r="CV13" s="150"/>
    </row>
    <row r="14" spans="1:100" s="3" customFormat="1" ht="16.05" customHeight="1" x14ac:dyDescent="0.3">
      <c r="A14" s="13" t="s">
        <v>19</v>
      </c>
      <c r="B14" s="25" t="s">
        <v>20</v>
      </c>
      <c r="C14" s="61">
        <v>17349</v>
      </c>
      <c r="D14" s="62">
        <v>17521</v>
      </c>
      <c r="E14" s="62">
        <v>18211</v>
      </c>
      <c r="F14" s="62">
        <v>18978</v>
      </c>
      <c r="G14" s="15">
        <v>18014.75</v>
      </c>
      <c r="H14" s="62">
        <v>19302</v>
      </c>
      <c r="I14" s="62">
        <v>20220</v>
      </c>
      <c r="J14" s="62">
        <v>21516</v>
      </c>
      <c r="K14" s="62">
        <v>22197</v>
      </c>
      <c r="L14" s="15">
        <v>20808.75</v>
      </c>
      <c r="M14" s="62">
        <v>20094</v>
      </c>
      <c r="N14" s="62">
        <v>20672</v>
      </c>
      <c r="O14" s="62">
        <v>21615</v>
      </c>
      <c r="P14" s="62">
        <v>22358</v>
      </c>
      <c r="Q14" s="15">
        <v>21184.75</v>
      </c>
      <c r="R14" s="62">
        <v>21686</v>
      </c>
      <c r="S14" s="62">
        <v>22792</v>
      </c>
      <c r="T14" s="62">
        <v>23597</v>
      </c>
      <c r="U14" s="62">
        <v>24641</v>
      </c>
      <c r="V14" s="15">
        <v>23179</v>
      </c>
      <c r="W14" s="62">
        <v>22393</v>
      </c>
      <c r="X14" s="62">
        <v>23260</v>
      </c>
      <c r="Y14" s="62">
        <v>25666</v>
      </c>
      <c r="Z14" s="62">
        <v>25709</v>
      </c>
      <c r="AA14" s="15">
        <v>24257</v>
      </c>
      <c r="AB14" s="12">
        <v>24286.818347859611</v>
      </c>
      <c r="AC14" s="12">
        <v>24150.420063956164</v>
      </c>
      <c r="AD14" s="12">
        <v>25777.982657975681</v>
      </c>
      <c r="AE14" s="12">
        <v>28122.206264170931</v>
      </c>
      <c r="AF14" s="14">
        <v>25584.356833490598</v>
      </c>
      <c r="AG14" s="12">
        <v>24067.252553798426</v>
      </c>
      <c r="AH14" s="12">
        <v>26966.386295042954</v>
      </c>
      <c r="AI14" s="12">
        <v>29961.131321010613</v>
      </c>
      <c r="AJ14" s="12">
        <v>30866.888989387964</v>
      </c>
      <c r="AK14" s="14">
        <v>27965.414789809991</v>
      </c>
      <c r="AL14" s="12">
        <v>27186.179900204981</v>
      </c>
      <c r="AM14" s="12">
        <v>31240.434864399118</v>
      </c>
      <c r="AN14" s="12">
        <v>34377.685989888319</v>
      </c>
      <c r="AO14" s="12">
        <v>33015.012996365149</v>
      </c>
      <c r="AP14" s="14">
        <v>31454.828437714394</v>
      </c>
      <c r="AQ14" s="12">
        <v>28196.629097891266</v>
      </c>
      <c r="AR14" s="12">
        <v>30042.411172696247</v>
      </c>
      <c r="AS14" s="12">
        <v>31648.320739602084</v>
      </c>
      <c r="AT14" s="12">
        <v>32119.824093267842</v>
      </c>
      <c r="AU14" s="14">
        <v>30501.796275864363</v>
      </c>
      <c r="AV14" s="12">
        <v>27817.950482502241</v>
      </c>
      <c r="AW14" s="12">
        <v>30987.219756542243</v>
      </c>
      <c r="AX14" s="12">
        <v>34953.732413595812</v>
      </c>
      <c r="AY14" s="12">
        <v>34855.490403523552</v>
      </c>
      <c r="AZ14" s="14">
        <v>32153.598264040964</v>
      </c>
      <c r="BA14" s="12">
        <v>29841.219911229269</v>
      </c>
      <c r="BB14" s="12">
        <v>29233.949510613245</v>
      </c>
      <c r="BC14" s="12">
        <v>34293.43766831106</v>
      </c>
      <c r="BD14" s="12">
        <v>35238.862717500808</v>
      </c>
      <c r="BE14" s="14">
        <v>32151.867451913597</v>
      </c>
      <c r="BF14" s="12">
        <v>31015.243472328246</v>
      </c>
      <c r="BG14" s="12">
        <v>33918.95021368473</v>
      </c>
      <c r="BH14" s="12">
        <v>37300.563719321653</v>
      </c>
      <c r="BI14" s="12">
        <v>37022.837077699289</v>
      </c>
      <c r="BJ14" s="14">
        <v>34814.398620758482</v>
      </c>
      <c r="BK14" s="12">
        <v>33152.795271005074</v>
      </c>
      <c r="BL14" s="12">
        <v>34593.342143621827</v>
      </c>
      <c r="BM14" s="12">
        <v>37453.351428799244</v>
      </c>
      <c r="BN14" s="12">
        <v>38474.68875936215</v>
      </c>
      <c r="BO14" s="14">
        <v>35918.544400697072</v>
      </c>
      <c r="BP14" s="12">
        <v>34239.923033600258</v>
      </c>
      <c r="BQ14" s="12">
        <v>36931.069455019933</v>
      </c>
      <c r="BR14" s="12">
        <v>40195.3743398234</v>
      </c>
      <c r="BS14" s="12">
        <v>43397.357879943345</v>
      </c>
      <c r="BT14" s="14">
        <v>38690.931177096732</v>
      </c>
      <c r="BU14" s="12">
        <v>39767.845255058986</v>
      </c>
      <c r="BV14" s="12">
        <v>38270.485508915139</v>
      </c>
      <c r="BW14" s="12">
        <v>36693.978968812437</v>
      </c>
      <c r="BX14" s="12">
        <v>36102.089346777044</v>
      </c>
      <c r="BY14" s="14">
        <v>37708.599769890898</v>
      </c>
      <c r="BZ14" s="12">
        <v>29303.356912962638</v>
      </c>
      <c r="CA14" s="12">
        <v>29549.305760623414</v>
      </c>
      <c r="CB14" s="12">
        <v>32637.132785285623</v>
      </c>
      <c r="CC14" s="12">
        <v>33069.012680648739</v>
      </c>
      <c r="CD14" s="14">
        <v>31139.702034880102</v>
      </c>
      <c r="CE14" s="12">
        <v>24079.905259273717</v>
      </c>
      <c r="CF14" s="12">
        <v>6673.6180102377548</v>
      </c>
      <c r="CG14" s="12">
        <v>11471.02804070244</v>
      </c>
      <c r="CH14" s="12">
        <v>16897.55173209955</v>
      </c>
      <c r="CI14" s="14">
        <v>14780.525760578364</v>
      </c>
      <c r="CJ14" s="12">
        <v>17604.767963144503</v>
      </c>
      <c r="CK14" s="64">
        <v>14921.770869512904</v>
      </c>
      <c r="CL14" s="64">
        <v>21346.907860005256</v>
      </c>
      <c r="CM14" s="31">
        <v>26158.135618400065</v>
      </c>
      <c r="CN14" s="14">
        <v>20007.895577765681</v>
      </c>
      <c r="CO14" s="31">
        <v>21537.618127862766</v>
      </c>
      <c r="CP14" s="31">
        <v>23423.058515438915</v>
      </c>
      <c r="CQ14" s="31">
        <v>24752.507135015818</v>
      </c>
      <c r="CR14" s="31">
        <v>27376.702642973236</v>
      </c>
      <c r="CS14" s="14">
        <v>24272.471605322684</v>
      </c>
      <c r="CT14" s="133">
        <v>25961.342515124164</v>
      </c>
      <c r="CU14" s="132">
        <v>27614.501431164499</v>
      </c>
      <c r="CV14" s="150"/>
    </row>
    <row r="15" spans="1:100" s="3" customFormat="1" ht="16.05" customHeight="1" x14ac:dyDescent="0.3">
      <c r="A15" s="13" t="s">
        <v>0</v>
      </c>
      <c r="B15" s="25" t="s">
        <v>21</v>
      </c>
      <c r="C15" s="45">
        <v>480796</v>
      </c>
      <c r="D15" s="21">
        <v>491876</v>
      </c>
      <c r="E15" s="21">
        <v>509598</v>
      </c>
      <c r="F15" s="21">
        <v>605411</v>
      </c>
      <c r="G15" s="15">
        <v>521920.25</v>
      </c>
      <c r="H15" s="21">
        <v>562909</v>
      </c>
      <c r="I15" s="21">
        <v>563540</v>
      </c>
      <c r="J15" s="21">
        <v>602567</v>
      </c>
      <c r="K15" s="21">
        <v>654730</v>
      </c>
      <c r="L15" s="15">
        <v>595936.5</v>
      </c>
      <c r="M15" s="21">
        <v>641089</v>
      </c>
      <c r="N15" s="21">
        <v>604371</v>
      </c>
      <c r="O15" s="21">
        <v>624670</v>
      </c>
      <c r="P15" s="21">
        <v>645572</v>
      </c>
      <c r="Q15" s="15">
        <v>628925.5</v>
      </c>
      <c r="R15" s="21">
        <v>657800</v>
      </c>
      <c r="S15" s="21">
        <v>688139</v>
      </c>
      <c r="T15" s="21">
        <v>728145</v>
      </c>
      <c r="U15" s="21">
        <v>768193</v>
      </c>
      <c r="V15" s="15">
        <v>710569.25</v>
      </c>
      <c r="W15" s="21">
        <v>968475</v>
      </c>
      <c r="X15" s="21">
        <v>1059629</v>
      </c>
      <c r="Y15" s="21">
        <v>1189096</v>
      </c>
      <c r="Z15" s="21">
        <v>1271026</v>
      </c>
      <c r="AA15" s="15">
        <v>1122056.5</v>
      </c>
      <c r="AB15" s="12">
        <v>1176201.5538243165</v>
      </c>
      <c r="AC15" s="12">
        <v>1167763.3295968201</v>
      </c>
      <c r="AD15" s="12">
        <v>1256221.5603873066</v>
      </c>
      <c r="AE15" s="12">
        <v>1313053.0794421961</v>
      </c>
      <c r="AF15" s="14">
        <v>1228309.8808126599</v>
      </c>
      <c r="AG15" s="12">
        <v>1275925.4166877696</v>
      </c>
      <c r="AH15" s="12">
        <v>1360551.2036774529</v>
      </c>
      <c r="AI15" s="12">
        <v>1394738.6610961878</v>
      </c>
      <c r="AJ15" s="12">
        <v>1451435.2090595742</v>
      </c>
      <c r="AK15" s="14">
        <v>1370662.622630246</v>
      </c>
      <c r="AL15" s="12">
        <v>1386579.2681128723</v>
      </c>
      <c r="AM15" s="12">
        <v>1398000.2116480079</v>
      </c>
      <c r="AN15" s="12">
        <v>1448373.0647064252</v>
      </c>
      <c r="AO15" s="12">
        <v>1497033.4335178346</v>
      </c>
      <c r="AP15" s="14">
        <v>1432496.494496285</v>
      </c>
      <c r="AQ15" s="12">
        <v>1533401.8176976528</v>
      </c>
      <c r="AR15" s="12">
        <v>1461090.8844825388</v>
      </c>
      <c r="AS15" s="12">
        <v>1479116.4611968661</v>
      </c>
      <c r="AT15" s="12">
        <v>1555830.5029541338</v>
      </c>
      <c r="AU15" s="14">
        <v>1507359.9165827979</v>
      </c>
      <c r="AV15" s="12">
        <v>1511979.0130726525</v>
      </c>
      <c r="AW15" s="12">
        <v>1490582.9342510537</v>
      </c>
      <c r="AX15" s="12">
        <v>1544243.2566372142</v>
      </c>
      <c r="AY15" s="12">
        <v>1574600.6362840349</v>
      </c>
      <c r="AZ15" s="14">
        <v>1530351.4600612386</v>
      </c>
      <c r="BA15" s="12">
        <v>1558023.8320282034</v>
      </c>
      <c r="BB15" s="12">
        <v>1568124.2084047282</v>
      </c>
      <c r="BC15" s="12">
        <v>1611361.2647593548</v>
      </c>
      <c r="BD15" s="12">
        <v>1657871.3583635816</v>
      </c>
      <c r="BE15" s="14">
        <v>1598845.165888967</v>
      </c>
      <c r="BF15" s="12">
        <v>1704743.4078851477</v>
      </c>
      <c r="BG15" s="12">
        <v>1633805.4318478245</v>
      </c>
      <c r="BH15" s="12">
        <v>1728713.4478470648</v>
      </c>
      <c r="BI15" s="12">
        <v>1669017.6710403408</v>
      </c>
      <c r="BJ15" s="14">
        <v>1684069.9896550942</v>
      </c>
      <c r="BK15" s="12">
        <v>1640239.2129334928</v>
      </c>
      <c r="BL15" s="12">
        <v>1684449.1825205428</v>
      </c>
      <c r="BM15" s="12">
        <v>1795308.6404616367</v>
      </c>
      <c r="BN15" s="12">
        <v>1822819.1118257104</v>
      </c>
      <c r="BO15" s="14">
        <v>1735704.0369353457</v>
      </c>
      <c r="BP15" s="12">
        <v>1778398.6970346952</v>
      </c>
      <c r="BQ15" s="12">
        <v>1773869.4080403722</v>
      </c>
      <c r="BR15" s="12">
        <v>2017073.6740965266</v>
      </c>
      <c r="BS15" s="12">
        <v>1914504.6923145077</v>
      </c>
      <c r="BT15" s="14">
        <v>1870961.6178715252</v>
      </c>
      <c r="BU15" s="12">
        <v>2098674.7490230124</v>
      </c>
      <c r="BV15" s="12">
        <v>1845832.3652797355</v>
      </c>
      <c r="BW15" s="12">
        <v>1854400.6688807176</v>
      </c>
      <c r="BX15" s="12">
        <v>1805726.979501273</v>
      </c>
      <c r="BY15" s="14">
        <v>1901158.6906711846</v>
      </c>
      <c r="BZ15" s="12">
        <v>1810128.2771589307</v>
      </c>
      <c r="CA15" s="12">
        <v>1773297.5763997978</v>
      </c>
      <c r="CB15" s="12">
        <v>1878673.964017167</v>
      </c>
      <c r="CC15" s="12">
        <v>1889566.1853195189</v>
      </c>
      <c r="CD15" s="14">
        <v>1837916.5007238535</v>
      </c>
      <c r="CE15" s="12">
        <v>1804322.5369264176</v>
      </c>
      <c r="CF15" s="12">
        <v>1680795.2642255609</v>
      </c>
      <c r="CG15" s="12">
        <v>1661150.4515828649</v>
      </c>
      <c r="CH15" s="12">
        <v>1776071.1483622079</v>
      </c>
      <c r="CI15" s="14">
        <v>1730584.8502742629</v>
      </c>
      <c r="CJ15" s="12">
        <v>1780725.3808487684</v>
      </c>
      <c r="CK15" s="64">
        <v>1764357.0023515632</v>
      </c>
      <c r="CL15" s="64">
        <v>1743460.0595227208</v>
      </c>
      <c r="CM15" s="31">
        <v>1827931.2117379436</v>
      </c>
      <c r="CN15" s="14">
        <v>1779118.4136152491</v>
      </c>
      <c r="CO15" s="31">
        <v>1840491.452095248</v>
      </c>
      <c r="CP15" s="31">
        <v>1812330.7962320014</v>
      </c>
      <c r="CQ15" s="31">
        <v>1992333.8943928443</v>
      </c>
      <c r="CR15" s="31">
        <v>1773105.921639319</v>
      </c>
      <c r="CS15" s="14">
        <v>1854565.5160898534</v>
      </c>
      <c r="CT15" s="133">
        <v>1890427.228102613</v>
      </c>
      <c r="CU15" s="132">
        <v>1938557.8293399811</v>
      </c>
      <c r="CV15" s="150"/>
    </row>
    <row r="16" spans="1:100" s="3" customFormat="1" ht="16.05" customHeight="1" x14ac:dyDescent="0.3">
      <c r="A16" s="13" t="s">
        <v>22</v>
      </c>
      <c r="B16" s="25" t="s">
        <v>23</v>
      </c>
      <c r="C16" s="45">
        <v>151788</v>
      </c>
      <c r="D16" s="21">
        <v>186558</v>
      </c>
      <c r="E16" s="21">
        <v>205477</v>
      </c>
      <c r="F16" s="21">
        <v>196071</v>
      </c>
      <c r="G16" s="15">
        <v>184973.5</v>
      </c>
      <c r="H16" s="21">
        <v>200781</v>
      </c>
      <c r="I16" s="21">
        <v>254530</v>
      </c>
      <c r="J16" s="21">
        <v>281899</v>
      </c>
      <c r="K16" s="21">
        <v>287669</v>
      </c>
      <c r="L16" s="15">
        <v>256219.75</v>
      </c>
      <c r="M16" s="21">
        <v>290447</v>
      </c>
      <c r="N16" s="21">
        <v>297994</v>
      </c>
      <c r="O16" s="21">
        <v>320187</v>
      </c>
      <c r="P16" s="21">
        <v>337443</v>
      </c>
      <c r="Q16" s="15">
        <v>311517.75</v>
      </c>
      <c r="R16" s="21">
        <v>316598</v>
      </c>
      <c r="S16" s="21">
        <v>360443</v>
      </c>
      <c r="T16" s="21">
        <v>401411</v>
      </c>
      <c r="U16" s="21">
        <v>342221</v>
      </c>
      <c r="V16" s="15">
        <v>355168.25</v>
      </c>
      <c r="W16" s="21">
        <v>327167</v>
      </c>
      <c r="X16" s="21">
        <v>378431</v>
      </c>
      <c r="Y16" s="21">
        <v>417702</v>
      </c>
      <c r="Z16" s="21">
        <v>412644</v>
      </c>
      <c r="AA16" s="15">
        <v>383986</v>
      </c>
      <c r="AB16" s="12">
        <v>413602.52022064471</v>
      </c>
      <c r="AC16" s="12">
        <v>416296.27371808287</v>
      </c>
      <c r="AD16" s="12">
        <v>398325.13379450707</v>
      </c>
      <c r="AE16" s="12">
        <v>396269.46848013555</v>
      </c>
      <c r="AF16" s="14">
        <v>406123.34905334254</v>
      </c>
      <c r="AG16" s="12">
        <v>358094.91381881322</v>
      </c>
      <c r="AH16" s="12">
        <v>390956.29012179509</v>
      </c>
      <c r="AI16" s="12">
        <v>387070.52515171195</v>
      </c>
      <c r="AJ16" s="12">
        <v>393462.41411271639</v>
      </c>
      <c r="AK16" s="14">
        <v>382396.03580125916</v>
      </c>
      <c r="AL16" s="12">
        <v>412367.75099114754</v>
      </c>
      <c r="AM16" s="12">
        <v>458158.48575582705</v>
      </c>
      <c r="AN16" s="12">
        <v>455076.34726266505</v>
      </c>
      <c r="AO16" s="12">
        <v>452567.23412685021</v>
      </c>
      <c r="AP16" s="14">
        <v>444542.45453412243</v>
      </c>
      <c r="AQ16" s="12">
        <v>465087.42236837483</v>
      </c>
      <c r="AR16" s="12">
        <v>461283.51570965577</v>
      </c>
      <c r="AS16" s="12">
        <v>470371.83444723091</v>
      </c>
      <c r="AT16" s="12">
        <v>491465.14781100577</v>
      </c>
      <c r="AU16" s="14">
        <v>472051.98008406686</v>
      </c>
      <c r="AV16" s="12">
        <v>473514.21956306603</v>
      </c>
      <c r="AW16" s="12">
        <v>492361.55277066154</v>
      </c>
      <c r="AX16" s="12">
        <v>487715.18364764296</v>
      </c>
      <c r="AY16" s="12">
        <v>490996.68423675204</v>
      </c>
      <c r="AZ16" s="14">
        <v>486146.91005453066</v>
      </c>
      <c r="BA16" s="12">
        <v>480358.56049969618</v>
      </c>
      <c r="BB16" s="12">
        <v>486715.86305504304</v>
      </c>
      <c r="BC16" s="12">
        <v>485017.46995138563</v>
      </c>
      <c r="BD16" s="12">
        <v>484813.19740643899</v>
      </c>
      <c r="BE16" s="14">
        <v>484226.27272814093</v>
      </c>
      <c r="BF16" s="12">
        <v>498782.33573827625</v>
      </c>
      <c r="BG16" s="12">
        <v>531063.29819014738</v>
      </c>
      <c r="BH16" s="12">
        <v>518858.88329165295</v>
      </c>
      <c r="BI16" s="12">
        <v>505631.46815305523</v>
      </c>
      <c r="BJ16" s="14">
        <v>513583.99634328298</v>
      </c>
      <c r="BK16" s="12">
        <v>480871.35228265723</v>
      </c>
      <c r="BL16" s="12">
        <v>487220.2954755018</v>
      </c>
      <c r="BM16" s="12">
        <v>514871.09227709053</v>
      </c>
      <c r="BN16" s="12">
        <v>528832.95961996086</v>
      </c>
      <c r="BO16" s="14">
        <v>502948.92491380265</v>
      </c>
      <c r="BP16" s="12">
        <v>539184.90736919036</v>
      </c>
      <c r="BQ16" s="12">
        <v>564057.8640204391</v>
      </c>
      <c r="BR16" s="12">
        <v>550527.32164097624</v>
      </c>
      <c r="BS16" s="12">
        <v>571530.29782381793</v>
      </c>
      <c r="BT16" s="14">
        <v>556325.09771360597</v>
      </c>
      <c r="BU16" s="12">
        <v>540586.95451675518</v>
      </c>
      <c r="BV16" s="12">
        <v>525774.78682408575</v>
      </c>
      <c r="BW16" s="12">
        <v>469798.98026471608</v>
      </c>
      <c r="BX16" s="12">
        <v>434204.23650396283</v>
      </c>
      <c r="BY16" s="14">
        <v>492591.23952737998</v>
      </c>
      <c r="BZ16" s="12">
        <v>421664.94291456812</v>
      </c>
      <c r="CA16" s="12">
        <v>436195.00688582304</v>
      </c>
      <c r="CB16" s="12">
        <v>391273.06648664997</v>
      </c>
      <c r="CC16" s="12">
        <v>379396.4351905096</v>
      </c>
      <c r="CD16" s="14">
        <v>407132.36286938767</v>
      </c>
      <c r="CE16" s="12">
        <v>370550.32319405797</v>
      </c>
      <c r="CF16" s="12">
        <v>397088.91504913353</v>
      </c>
      <c r="CG16" s="12">
        <v>436072.91995932499</v>
      </c>
      <c r="CH16" s="12">
        <v>418743.19542954775</v>
      </c>
      <c r="CI16" s="14">
        <v>405613.83840801602</v>
      </c>
      <c r="CJ16" s="12">
        <v>419870.38133090583</v>
      </c>
      <c r="CK16" s="64">
        <v>422697.14158179885</v>
      </c>
      <c r="CL16" s="64">
        <v>412865.09069714439</v>
      </c>
      <c r="CM16" s="31">
        <v>412237.28968415724</v>
      </c>
      <c r="CN16" s="14">
        <v>416917.47582350159</v>
      </c>
      <c r="CO16" s="31">
        <v>413227.4527673921</v>
      </c>
      <c r="CP16" s="31">
        <v>420216.83200948295</v>
      </c>
      <c r="CQ16" s="31">
        <v>408797.17846175615</v>
      </c>
      <c r="CR16" s="31">
        <v>407267.69998434809</v>
      </c>
      <c r="CS16" s="14">
        <v>412377.29080574482</v>
      </c>
      <c r="CT16" s="133">
        <v>404468.88354499027</v>
      </c>
      <c r="CU16" s="132">
        <v>409370.00900618394</v>
      </c>
      <c r="CV16" s="150"/>
    </row>
    <row r="17" spans="1:100" s="3" customFormat="1" ht="16.05" customHeight="1" x14ac:dyDescent="0.3">
      <c r="A17" s="13" t="s">
        <v>24</v>
      </c>
      <c r="B17" s="25" t="s">
        <v>25</v>
      </c>
      <c r="C17" s="24">
        <v>671650</v>
      </c>
      <c r="D17" s="12">
        <v>701071</v>
      </c>
      <c r="E17" s="12">
        <v>694164</v>
      </c>
      <c r="F17" s="12">
        <v>708812</v>
      </c>
      <c r="G17" s="15">
        <v>693924.25</v>
      </c>
      <c r="H17" s="12">
        <v>698546</v>
      </c>
      <c r="I17" s="12">
        <v>706394</v>
      </c>
      <c r="J17" s="12">
        <v>718334</v>
      </c>
      <c r="K17" s="12">
        <v>723732</v>
      </c>
      <c r="L17" s="15">
        <v>711751.5</v>
      </c>
      <c r="M17" s="12">
        <v>722084</v>
      </c>
      <c r="N17" s="12">
        <v>727348</v>
      </c>
      <c r="O17" s="12">
        <v>737588</v>
      </c>
      <c r="P17" s="12">
        <v>758395</v>
      </c>
      <c r="Q17" s="15">
        <v>736353.75</v>
      </c>
      <c r="R17" s="12">
        <v>755568</v>
      </c>
      <c r="S17" s="12">
        <v>774124</v>
      </c>
      <c r="T17" s="12">
        <v>760491</v>
      </c>
      <c r="U17" s="12">
        <v>774384</v>
      </c>
      <c r="V17" s="15">
        <v>766141.75</v>
      </c>
      <c r="W17" s="12">
        <v>771284</v>
      </c>
      <c r="X17" s="12">
        <v>811393</v>
      </c>
      <c r="Y17" s="12">
        <v>815534</v>
      </c>
      <c r="Z17" s="12">
        <v>824056</v>
      </c>
      <c r="AA17" s="15">
        <v>805566.75</v>
      </c>
      <c r="AB17" s="12">
        <v>760508.36210305779</v>
      </c>
      <c r="AC17" s="12">
        <v>901307.9733244651</v>
      </c>
      <c r="AD17" s="12">
        <v>824891.21685640898</v>
      </c>
      <c r="AE17" s="12">
        <v>865942.43486666633</v>
      </c>
      <c r="AF17" s="14">
        <v>838162.49678764958</v>
      </c>
      <c r="AG17" s="12">
        <v>757753.71505870915</v>
      </c>
      <c r="AH17" s="12">
        <v>847844.83155296627</v>
      </c>
      <c r="AI17" s="12">
        <v>869883.13549578679</v>
      </c>
      <c r="AJ17" s="12">
        <v>934496.5754628774</v>
      </c>
      <c r="AK17" s="14">
        <v>852494.56439258496</v>
      </c>
      <c r="AL17" s="12">
        <v>842823.91970564821</v>
      </c>
      <c r="AM17" s="12">
        <v>1044506.9723177962</v>
      </c>
      <c r="AN17" s="12">
        <v>1124469.0188544893</v>
      </c>
      <c r="AO17" s="12">
        <v>1134895.5409779826</v>
      </c>
      <c r="AP17" s="14">
        <v>1036673.8629639791</v>
      </c>
      <c r="AQ17" s="12">
        <v>1003666.7029321804</v>
      </c>
      <c r="AR17" s="12">
        <v>1022817.3487997472</v>
      </c>
      <c r="AS17" s="12">
        <v>1080829.7612077217</v>
      </c>
      <c r="AT17" s="12">
        <v>1119625.3011455841</v>
      </c>
      <c r="AU17" s="14">
        <v>1056734.7785213084</v>
      </c>
      <c r="AV17" s="12">
        <v>993693.9822661801</v>
      </c>
      <c r="AW17" s="12">
        <v>1225001.8770129594</v>
      </c>
      <c r="AX17" s="12">
        <v>1264751.5213706084</v>
      </c>
      <c r="AY17" s="12">
        <v>1347043.6837689586</v>
      </c>
      <c r="AZ17" s="14">
        <v>1207622.7661046765</v>
      </c>
      <c r="BA17" s="12">
        <v>1139835.1131127975</v>
      </c>
      <c r="BB17" s="12">
        <v>1216132.5605157891</v>
      </c>
      <c r="BC17" s="12">
        <v>1355887.3395732851</v>
      </c>
      <c r="BD17" s="12">
        <v>1346467.1600188348</v>
      </c>
      <c r="BE17" s="14">
        <v>1264580.5433051765</v>
      </c>
      <c r="BF17" s="12">
        <v>1217974.5721617981</v>
      </c>
      <c r="BG17" s="12">
        <v>1359544.6114776919</v>
      </c>
      <c r="BH17" s="12">
        <v>1401906.4347677</v>
      </c>
      <c r="BI17" s="12">
        <v>1342989.9982436814</v>
      </c>
      <c r="BJ17" s="14">
        <v>1330603.9041627178</v>
      </c>
      <c r="BK17" s="12">
        <v>1189654.1294282821</v>
      </c>
      <c r="BL17" s="12">
        <v>1351212.4734071703</v>
      </c>
      <c r="BM17" s="12">
        <v>1358174.1905821462</v>
      </c>
      <c r="BN17" s="12">
        <v>1416292.3272200422</v>
      </c>
      <c r="BO17" s="14">
        <v>1328833.2801594101</v>
      </c>
      <c r="BP17" s="12">
        <v>1322132.9399942546</v>
      </c>
      <c r="BQ17" s="12">
        <v>1418794.3945857454</v>
      </c>
      <c r="BR17" s="12">
        <v>1507139.7505320341</v>
      </c>
      <c r="BS17" s="12">
        <v>1470902.3585674244</v>
      </c>
      <c r="BT17" s="14">
        <v>1429742.3609198646</v>
      </c>
      <c r="BU17" s="12">
        <v>1327519.1122149031</v>
      </c>
      <c r="BV17" s="12">
        <v>1335442.339369711</v>
      </c>
      <c r="BW17" s="12">
        <v>1308740.5217947531</v>
      </c>
      <c r="BX17" s="12">
        <v>1309703.3406122152</v>
      </c>
      <c r="BY17" s="14">
        <v>1320351.3284978955</v>
      </c>
      <c r="BZ17" s="12">
        <v>1177128.8274872878</v>
      </c>
      <c r="CA17" s="12">
        <v>1259580.9447782882</v>
      </c>
      <c r="CB17" s="12">
        <v>1327878.6892843705</v>
      </c>
      <c r="CC17" s="12">
        <v>1344650.9810510457</v>
      </c>
      <c r="CD17" s="14">
        <v>1277309.8606502479</v>
      </c>
      <c r="CE17" s="12">
        <v>1147413.5549886073</v>
      </c>
      <c r="CF17" s="12">
        <v>1069895.3084369081</v>
      </c>
      <c r="CG17" s="12">
        <v>1200078.5835461605</v>
      </c>
      <c r="CH17" s="12">
        <v>1217816.7029136943</v>
      </c>
      <c r="CI17" s="14">
        <v>1158801.0374713426</v>
      </c>
      <c r="CJ17" s="12">
        <v>1333377.4498755611</v>
      </c>
      <c r="CK17" s="64">
        <v>1408268.9611141493</v>
      </c>
      <c r="CL17" s="64">
        <v>1558800.6973103255</v>
      </c>
      <c r="CM17" s="31">
        <v>1603898.3444986769</v>
      </c>
      <c r="CN17" s="14">
        <v>1476086.3631996782</v>
      </c>
      <c r="CO17" s="31">
        <v>1475761.0819501269</v>
      </c>
      <c r="CP17" s="31">
        <v>1575035.8879763412</v>
      </c>
      <c r="CQ17" s="31">
        <v>1387258.6068761235</v>
      </c>
      <c r="CR17" s="31">
        <v>1348897.5386136028</v>
      </c>
      <c r="CS17" s="14">
        <v>1446738.2788540486</v>
      </c>
      <c r="CT17" s="133">
        <v>1578661.324752853</v>
      </c>
      <c r="CU17" s="132">
        <v>1691961.6035154499</v>
      </c>
      <c r="CV17" s="150"/>
    </row>
    <row r="18" spans="1:100" s="3" customFormat="1" ht="16.05" customHeight="1" x14ac:dyDescent="0.3">
      <c r="A18" s="13" t="s">
        <v>26</v>
      </c>
      <c r="B18" s="25" t="s">
        <v>27</v>
      </c>
      <c r="C18" s="45">
        <v>500743</v>
      </c>
      <c r="D18" s="21">
        <v>500540</v>
      </c>
      <c r="E18" s="21">
        <v>501424</v>
      </c>
      <c r="F18" s="21">
        <v>503394</v>
      </c>
      <c r="G18" s="15">
        <v>501525.25</v>
      </c>
      <c r="H18" s="21">
        <v>506451</v>
      </c>
      <c r="I18" s="21">
        <v>508290</v>
      </c>
      <c r="J18" s="21">
        <v>508909</v>
      </c>
      <c r="K18" s="21">
        <v>508309</v>
      </c>
      <c r="L18" s="15">
        <v>507989.75</v>
      </c>
      <c r="M18" s="21">
        <v>506491</v>
      </c>
      <c r="N18" s="21">
        <v>507318</v>
      </c>
      <c r="O18" s="21">
        <v>510790</v>
      </c>
      <c r="P18" s="21">
        <v>516908</v>
      </c>
      <c r="Q18" s="15">
        <v>510376.75</v>
      </c>
      <c r="R18" s="21">
        <v>525671</v>
      </c>
      <c r="S18" s="21">
        <v>535835</v>
      </c>
      <c r="T18" s="21">
        <v>547400</v>
      </c>
      <c r="U18" s="21">
        <v>560366</v>
      </c>
      <c r="V18" s="15">
        <v>542318</v>
      </c>
      <c r="W18" s="21">
        <v>574733</v>
      </c>
      <c r="X18" s="21">
        <v>586995</v>
      </c>
      <c r="Y18" s="21">
        <v>597153</v>
      </c>
      <c r="Z18" s="21">
        <v>605207</v>
      </c>
      <c r="AA18" s="15">
        <v>591022</v>
      </c>
      <c r="AB18" s="21">
        <v>611157</v>
      </c>
      <c r="AC18" s="21">
        <v>619174</v>
      </c>
      <c r="AD18" s="21">
        <v>629258</v>
      </c>
      <c r="AE18" s="21">
        <v>641410</v>
      </c>
      <c r="AF18" s="14">
        <v>625249.75</v>
      </c>
      <c r="AG18" s="21">
        <v>655630</v>
      </c>
      <c r="AH18" s="21">
        <v>667113</v>
      </c>
      <c r="AI18" s="21">
        <v>675859</v>
      </c>
      <c r="AJ18" s="21">
        <v>681870</v>
      </c>
      <c r="AK18" s="14">
        <v>670118</v>
      </c>
      <c r="AL18" s="21">
        <v>685144</v>
      </c>
      <c r="AM18" s="21">
        <v>690471</v>
      </c>
      <c r="AN18" s="21">
        <v>697850</v>
      </c>
      <c r="AO18" s="21">
        <v>707282</v>
      </c>
      <c r="AP18" s="14">
        <v>695186.75</v>
      </c>
      <c r="AQ18" s="21">
        <v>718766</v>
      </c>
      <c r="AR18" s="21">
        <v>728594</v>
      </c>
      <c r="AS18" s="21">
        <v>736765</v>
      </c>
      <c r="AT18" s="21">
        <v>743280</v>
      </c>
      <c r="AU18" s="14">
        <v>731851.25</v>
      </c>
      <c r="AV18" s="21">
        <v>748139</v>
      </c>
      <c r="AW18" s="21">
        <v>752786</v>
      </c>
      <c r="AX18" s="21">
        <v>757221</v>
      </c>
      <c r="AY18" s="21">
        <v>761446</v>
      </c>
      <c r="AZ18" s="14">
        <v>754898</v>
      </c>
      <c r="BA18" s="21">
        <v>765459</v>
      </c>
      <c r="BB18" s="21">
        <v>770581</v>
      </c>
      <c r="BC18" s="21">
        <v>776813</v>
      </c>
      <c r="BD18" s="21">
        <v>784154</v>
      </c>
      <c r="BE18" s="14">
        <v>774251.75</v>
      </c>
      <c r="BF18" s="21">
        <v>792605</v>
      </c>
      <c r="BG18" s="21">
        <v>798992</v>
      </c>
      <c r="BH18" s="21">
        <v>803315</v>
      </c>
      <c r="BI18" s="21">
        <v>805573</v>
      </c>
      <c r="BJ18" s="14">
        <v>800121.25</v>
      </c>
      <c r="BK18" s="21">
        <v>805768</v>
      </c>
      <c r="BL18" s="21">
        <v>806798</v>
      </c>
      <c r="BM18" s="21">
        <v>808663</v>
      </c>
      <c r="BN18" s="21">
        <v>811364</v>
      </c>
      <c r="BO18" s="14">
        <v>808148.25</v>
      </c>
      <c r="BP18" s="21">
        <v>814899</v>
      </c>
      <c r="BQ18" s="21">
        <v>817201</v>
      </c>
      <c r="BR18" s="21">
        <v>818269</v>
      </c>
      <c r="BS18" s="21">
        <v>818103</v>
      </c>
      <c r="BT18" s="14">
        <v>817118</v>
      </c>
      <c r="BU18" s="21">
        <v>816702</v>
      </c>
      <c r="BV18" s="21">
        <v>825776</v>
      </c>
      <c r="BW18" s="21">
        <v>845323</v>
      </c>
      <c r="BX18" s="21">
        <v>875344</v>
      </c>
      <c r="BY18" s="14">
        <v>840786.25</v>
      </c>
      <c r="BZ18" s="21">
        <v>915842</v>
      </c>
      <c r="CA18" s="21">
        <v>942518</v>
      </c>
      <c r="CB18" s="21">
        <v>955375</v>
      </c>
      <c r="CC18" s="21">
        <v>954412</v>
      </c>
      <c r="CD18" s="14">
        <v>942036.75</v>
      </c>
      <c r="CE18" s="21">
        <v>939630</v>
      </c>
      <c r="CF18" s="21">
        <v>928222</v>
      </c>
      <c r="CG18" s="21">
        <v>920187</v>
      </c>
      <c r="CH18" s="21">
        <v>915525</v>
      </c>
      <c r="CI18" s="14">
        <v>925891</v>
      </c>
      <c r="CJ18" s="12">
        <v>928669.1</v>
      </c>
      <c r="CK18" s="64">
        <v>931891</v>
      </c>
      <c r="CL18" s="64">
        <v>931470.3</v>
      </c>
      <c r="CM18" s="31">
        <v>927396</v>
      </c>
      <c r="CN18" s="14">
        <v>929856.60000000009</v>
      </c>
      <c r="CO18" s="31">
        <v>908862.1297112453</v>
      </c>
      <c r="CP18" s="31">
        <v>908663.76615803503</v>
      </c>
      <c r="CQ18" s="31">
        <v>904434.48473137268</v>
      </c>
      <c r="CR18" s="31">
        <v>907947.95596978953</v>
      </c>
      <c r="CS18" s="14">
        <v>907477.08414261055</v>
      </c>
      <c r="CT18" s="133">
        <v>899329.76017720299</v>
      </c>
      <c r="CU18" s="132">
        <v>895717.95384640747</v>
      </c>
      <c r="CV18" s="150"/>
    </row>
    <row r="19" spans="1:100" s="3" customFormat="1" ht="16.05" customHeight="1" x14ac:dyDescent="0.3">
      <c r="A19" s="13" t="s">
        <v>28</v>
      </c>
      <c r="B19" s="25" t="s">
        <v>29</v>
      </c>
      <c r="C19" s="61">
        <v>388361</v>
      </c>
      <c r="D19" s="62">
        <v>384004</v>
      </c>
      <c r="E19" s="62">
        <v>413620</v>
      </c>
      <c r="F19" s="62">
        <v>428973</v>
      </c>
      <c r="G19" s="15">
        <v>403739.5</v>
      </c>
      <c r="H19" s="62">
        <v>407565</v>
      </c>
      <c r="I19" s="62">
        <v>425886</v>
      </c>
      <c r="J19" s="62">
        <v>436677</v>
      </c>
      <c r="K19" s="62">
        <v>433876</v>
      </c>
      <c r="L19" s="15">
        <v>426001</v>
      </c>
      <c r="M19" s="62">
        <v>417455</v>
      </c>
      <c r="N19" s="62">
        <v>433706</v>
      </c>
      <c r="O19" s="62">
        <v>433915</v>
      </c>
      <c r="P19" s="62">
        <v>438736</v>
      </c>
      <c r="Q19" s="15">
        <v>430953</v>
      </c>
      <c r="R19" s="62">
        <v>432627</v>
      </c>
      <c r="S19" s="62">
        <v>421921</v>
      </c>
      <c r="T19" s="62">
        <v>442811</v>
      </c>
      <c r="U19" s="62">
        <v>452041</v>
      </c>
      <c r="V19" s="15">
        <v>437350</v>
      </c>
      <c r="W19" s="62">
        <v>468022</v>
      </c>
      <c r="X19" s="62">
        <v>504331</v>
      </c>
      <c r="Y19" s="62">
        <v>486880</v>
      </c>
      <c r="Z19" s="62">
        <v>496413</v>
      </c>
      <c r="AA19" s="15">
        <v>488911.5</v>
      </c>
      <c r="AB19" s="12">
        <v>472152.44735892105</v>
      </c>
      <c r="AC19" s="12">
        <v>493490.00291257165</v>
      </c>
      <c r="AD19" s="12">
        <v>498481.33304946421</v>
      </c>
      <c r="AE19" s="12">
        <v>505074.95707891771</v>
      </c>
      <c r="AF19" s="14">
        <v>492299.68509996863</v>
      </c>
      <c r="AG19" s="12">
        <v>482791.80567793519</v>
      </c>
      <c r="AH19" s="12">
        <v>501669.41756115877</v>
      </c>
      <c r="AI19" s="12">
        <v>508369.93078754208</v>
      </c>
      <c r="AJ19" s="12">
        <v>514980.42333962023</v>
      </c>
      <c r="AK19" s="14">
        <v>501952.8943415641</v>
      </c>
      <c r="AL19" s="12">
        <v>496166.07100054959</v>
      </c>
      <c r="AM19" s="12">
        <v>519467.91844927956</v>
      </c>
      <c r="AN19" s="12">
        <v>527768.07698142715</v>
      </c>
      <c r="AO19" s="12">
        <v>542843.99153245485</v>
      </c>
      <c r="AP19" s="14">
        <v>521561.5144909278</v>
      </c>
      <c r="AQ19" s="12">
        <v>522216.94744997151</v>
      </c>
      <c r="AR19" s="12">
        <v>545924.74380365398</v>
      </c>
      <c r="AS19" s="12">
        <v>562283.10143105569</v>
      </c>
      <c r="AT19" s="12">
        <v>573399.20616864332</v>
      </c>
      <c r="AU19" s="14">
        <v>550955.99971333111</v>
      </c>
      <c r="AV19" s="12">
        <v>562808.84160301113</v>
      </c>
      <c r="AW19" s="12">
        <v>573171.97398758086</v>
      </c>
      <c r="AX19" s="12">
        <v>585993.88577762851</v>
      </c>
      <c r="AY19" s="12">
        <v>608461.25106195745</v>
      </c>
      <c r="AZ19" s="14">
        <v>582608.98810754449</v>
      </c>
      <c r="BA19" s="12">
        <v>594725.41978050512</v>
      </c>
      <c r="BB19" s="12">
        <v>623294.88850471051</v>
      </c>
      <c r="BC19" s="12">
        <v>646037.72603256023</v>
      </c>
      <c r="BD19" s="12">
        <v>662424.20254701842</v>
      </c>
      <c r="BE19" s="14">
        <v>631620.55921619851</v>
      </c>
      <c r="BF19" s="12">
        <v>634911.04550180899</v>
      </c>
      <c r="BG19" s="12">
        <v>666347.28228622652</v>
      </c>
      <c r="BH19" s="12">
        <v>682700.80526532477</v>
      </c>
      <c r="BI19" s="12">
        <v>698840.76004113955</v>
      </c>
      <c r="BJ19" s="14">
        <v>670699.9732736249</v>
      </c>
      <c r="BK19" s="12">
        <v>702970.00188025564</v>
      </c>
      <c r="BL19" s="12">
        <v>705095.22116694006</v>
      </c>
      <c r="BM19" s="12">
        <v>720704.98201008432</v>
      </c>
      <c r="BN19" s="12">
        <v>737424.91103000205</v>
      </c>
      <c r="BO19" s="14">
        <v>716548.77902182052</v>
      </c>
      <c r="BP19" s="12">
        <v>739714.01442440005</v>
      </c>
      <c r="BQ19" s="12">
        <v>738326.74734639539</v>
      </c>
      <c r="BR19" s="12">
        <v>759501.17977233662</v>
      </c>
      <c r="BS19" s="12">
        <v>778653.60403850232</v>
      </c>
      <c r="BT19" s="14">
        <v>754048.88639540854</v>
      </c>
      <c r="BU19" s="12">
        <v>757827.71728569269</v>
      </c>
      <c r="BV19" s="12">
        <v>777768.39027139882</v>
      </c>
      <c r="BW19" s="12">
        <v>793577.30907073326</v>
      </c>
      <c r="BX19" s="12">
        <v>807075.97872060689</v>
      </c>
      <c r="BY19" s="14">
        <v>784062.34883710789</v>
      </c>
      <c r="BZ19" s="12">
        <v>799206.65202631196</v>
      </c>
      <c r="CA19" s="12">
        <v>800355.93884273327</v>
      </c>
      <c r="CB19" s="12">
        <v>824343.33345708635</v>
      </c>
      <c r="CC19" s="12">
        <v>854965.78919825493</v>
      </c>
      <c r="CD19" s="14">
        <v>819717.92838109657</v>
      </c>
      <c r="CE19" s="12">
        <v>817534.9790798598</v>
      </c>
      <c r="CF19" s="12">
        <v>805714.6176973473</v>
      </c>
      <c r="CG19" s="12">
        <v>801314.02539094072</v>
      </c>
      <c r="CH19" s="12">
        <v>804482.93697034253</v>
      </c>
      <c r="CI19" s="14">
        <v>807261.63978462259</v>
      </c>
      <c r="CJ19" s="12">
        <v>778878.65848649701</v>
      </c>
      <c r="CK19" s="64">
        <v>798558.66037527437</v>
      </c>
      <c r="CL19" s="64">
        <v>798103.1311750646</v>
      </c>
      <c r="CM19" s="31">
        <v>818064.59727215639</v>
      </c>
      <c r="CN19" s="14">
        <v>798401.26182724803</v>
      </c>
      <c r="CO19" s="31">
        <v>791076.91367055487</v>
      </c>
      <c r="CP19" s="31">
        <v>813543.3357522242</v>
      </c>
      <c r="CQ19" s="31">
        <v>816502.03960492101</v>
      </c>
      <c r="CR19" s="31">
        <v>824270.8218371016</v>
      </c>
      <c r="CS19" s="14">
        <v>811348.27771620045</v>
      </c>
      <c r="CT19" s="133">
        <v>789276.11494460469</v>
      </c>
      <c r="CU19" s="132">
        <v>814555.10221867589</v>
      </c>
      <c r="CV19" s="150"/>
    </row>
    <row r="20" spans="1:100" s="3" customFormat="1" ht="16.05" customHeight="1" x14ac:dyDescent="0.3">
      <c r="A20" s="13" t="s">
        <v>30</v>
      </c>
      <c r="B20" s="25" t="s">
        <v>31</v>
      </c>
      <c r="C20" s="24">
        <v>137681</v>
      </c>
      <c r="D20" s="12">
        <v>136769</v>
      </c>
      <c r="E20" s="12">
        <v>153035</v>
      </c>
      <c r="F20" s="12">
        <v>189068</v>
      </c>
      <c r="G20" s="15">
        <v>154138.25</v>
      </c>
      <c r="H20" s="12">
        <v>194938</v>
      </c>
      <c r="I20" s="12">
        <v>196095</v>
      </c>
      <c r="J20" s="12">
        <v>194692</v>
      </c>
      <c r="K20" s="12">
        <v>196630</v>
      </c>
      <c r="L20" s="15">
        <v>195588.75</v>
      </c>
      <c r="M20" s="12">
        <v>188634</v>
      </c>
      <c r="N20" s="12">
        <v>185832</v>
      </c>
      <c r="O20" s="12">
        <v>188292</v>
      </c>
      <c r="P20" s="12">
        <v>187535</v>
      </c>
      <c r="Q20" s="15">
        <v>187573.25</v>
      </c>
      <c r="R20" s="12">
        <v>196867</v>
      </c>
      <c r="S20" s="12">
        <v>194995</v>
      </c>
      <c r="T20" s="12">
        <v>195802</v>
      </c>
      <c r="U20" s="12">
        <v>197435</v>
      </c>
      <c r="V20" s="15">
        <v>196274.75</v>
      </c>
      <c r="W20" s="12">
        <v>204460</v>
      </c>
      <c r="X20" s="12">
        <v>208843</v>
      </c>
      <c r="Y20" s="12">
        <v>210702</v>
      </c>
      <c r="Z20" s="12">
        <v>213810</v>
      </c>
      <c r="AA20" s="15">
        <v>209453.75</v>
      </c>
      <c r="AB20" s="12">
        <v>207342.90171905473</v>
      </c>
      <c r="AC20" s="12">
        <v>207159.01623352131</v>
      </c>
      <c r="AD20" s="12">
        <v>210013.08013455718</v>
      </c>
      <c r="AE20" s="12">
        <v>214388.60029428813</v>
      </c>
      <c r="AF20" s="14">
        <v>209725.89959535535</v>
      </c>
      <c r="AG20" s="12">
        <v>204677.47165219841</v>
      </c>
      <c r="AH20" s="12">
        <v>206534.76286485142</v>
      </c>
      <c r="AI20" s="12">
        <v>204317.9976525527</v>
      </c>
      <c r="AJ20" s="12">
        <v>206759.56788063201</v>
      </c>
      <c r="AK20" s="14">
        <v>205572.45001255863</v>
      </c>
      <c r="AL20" s="12">
        <v>221008.30215088488</v>
      </c>
      <c r="AM20" s="12">
        <v>259521.29277371158</v>
      </c>
      <c r="AN20" s="12">
        <v>270013.86712827516</v>
      </c>
      <c r="AO20" s="12">
        <v>278345.49072742817</v>
      </c>
      <c r="AP20" s="14">
        <v>257222.23819507496</v>
      </c>
      <c r="AQ20" s="12">
        <v>296611.59714230447</v>
      </c>
      <c r="AR20" s="12">
        <v>297477.85192449001</v>
      </c>
      <c r="AS20" s="12">
        <v>297270.07742119028</v>
      </c>
      <c r="AT20" s="12">
        <v>303487.61653869256</v>
      </c>
      <c r="AU20" s="14">
        <v>298711.7857566693</v>
      </c>
      <c r="AV20" s="12">
        <v>307674.19909154234</v>
      </c>
      <c r="AW20" s="12">
        <v>314703.76567607082</v>
      </c>
      <c r="AX20" s="12">
        <v>333802.56899141014</v>
      </c>
      <c r="AY20" s="12">
        <v>352594.35524551326</v>
      </c>
      <c r="AZ20" s="14">
        <v>327193.72225113411</v>
      </c>
      <c r="BA20" s="12">
        <v>373019.00135862792</v>
      </c>
      <c r="BB20" s="12">
        <v>372566.44599981932</v>
      </c>
      <c r="BC20" s="12">
        <v>374387.27666571509</v>
      </c>
      <c r="BD20" s="12">
        <v>376296.22740467946</v>
      </c>
      <c r="BE20" s="14">
        <v>374067.23785721045</v>
      </c>
      <c r="BF20" s="12">
        <v>383828.20767430431</v>
      </c>
      <c r="BG20" s="12">
        <v>384634.46964800713</v>
      </c>
      <c r="BH20" s="12">
        <v>387122.07784442138</v>
      </c>
      <c r="BI20" s="12">
        <v>387246.68767630414</v>
      </c>
      <c r="BJ20" s="14">
        <v>385707.86071075918</v>
      </c>
      <c r="BK20" s="12">
        <v>406723.95105367107</v>
      </c>
      <c r="BL20" s="12">
        <v>409879.46446874872</v>
      </c>
      <c r="BM20" s="12">
        <v>412104.31945935753</v>
      </c>
      <c r="BN20" s="12">
        <v>421721.7395587198</v>
      </c>
      <c r="BO20" s="14">
        <v>412607.36863512429</v>
      </c>
      <c r="BP20" s="12">
        <v>422450.67088941077</v>
      </c>
      <c r="BQ20" s="12">
        <v>421641.65945635358</v>
      </c>
      <c r="BR20" s="12">
        <v>420604.1340103143</v>
      </c>
      <c r="BS20" s="12">
        <v>422699.47619030508</v>
      </c>
      <c r="BT20" s="14">
        <v>421848.9851365959</v>
      </c>
      <c r="BU20" s="12">
        <v>425526.760317532</v>
      </c>
      <c r="BV20" s="12">
        <v>424335.66984321515</v>
      </c>
      <c r="BW20" s="12">
        <v>425307.41431366134</v>
      </c>
      <c r="BX20" s="12">
        <v>423579.46537953027</v>
      </c>
      <c r="BY20" s="14">
        <v>424687.32746348472</v>
      </c>
      <c r="BZ20" s="12">
        <v>414795.18556875136</v>
      </c>
      <c r="CA20" s="12">
        <v>413157.83861168812</v>
      </c>
      <c r="CB20" s="12">
        <v>411230.88245746115</v>
      </c>
      <c r="CC20" s="12">
        <v>415439.5065697924</v>
      </c>
      <c r="CD20" s="14">
        <v>413655.85330192326</v>
      </c>
      <c r="CE20" s="12">
        <v>404768.32129233418</v>
      </c>
      <c r="CF20" s="12">
        <v>407592.24888182292</v>
      </c>
      <c r="CG20" s="12">
        <v>406618.12557853619</v>
      </c>
      <c r="CH20" s="12">
        <v>409105.1976601489</v>
      </c>
      <c r="CI20" s="14">
        <v>407020.97335321055</v>
      </c>
      <c r="CJ20" s="12">
        <v>409882.64490265376</v>
      </c>
      <c r="CK20" s="64">
        <v>409540.29295712971</v>
      </c>
      <c r="CL20" s="64">
        <v>412872.91597108915</v>
      </c>
      <c r="CM20" s="31">
        <v>403556.26311823871</v>
      </c>
      <c r="CN20" s="14">
        <v>408963.02923727781</v>
      </c>
      <c r="CO20" s="31">
        <v>406980.29479029059</v>
      </c>
      <c r="CP20" s="31">
        <v>416202.65513192071</v>
      </c>
      <c r="CQ20" s="31">
        <v>427017.94207225856</v>
      </c>
      <c r="CR20" s="31">
        <v>429145.76576256612</v>
      </c>
      <c r="CS20" s="14">
        <v>419836.66443925898</v>
      </c>
      <c r="CT20" s="133">
        <v>423045.28533802484</v>
      </c>
      <c r="CU20" s="132">
        <v>430311.43181877403</v>
      </c>
      <c r="CV20" s="150"/>
    </row>
    <row r="21" spans="1:100" s="3" customFormat="1" ht="16.05" customHeight="1" x14ac:dyDescent="0.3">
      <c r="A21" s="13" t="s">
        <v>32</v>
      </c>
      <c r="B21" s="25" t="s">
        <v>33</v>
      </c>
      <c r="C21" s="61">
        <v>158452</v>
      </c>
      <c r="D21" s="62">
        <v>159371</v>
      </c>
      <c r="E21" s="62">
        <v>157598</v>
      </c>
      <c r="F21" s="62">
        <v>165000</v>
      </c>
      <c r="G21" s="15">
        <v>160105.25</v>
      </c>
      <c r="H21" s="62">
        <v>175192</v>
      </c>
      <c r="I21" s="62">
        <v>181030</v>
      </c>
      <c r="J21" s="62">
        <v>180547</v>
      </c>
      <c r="K21" s="62">
        <v>181712</v>
      </c>
      <c r="L21" s="15">
        <v>179620.25</v>
      </c>
      <c r="M21" s="62">
        <v>183311</v>
      </c>
      <c r="N21" s="62">
        <v>184156</v>
      </c>
      <c r="O21" s="62">
        <v>184885</v>
      </c>
      <c r="P21" s="62">
        <v>186735</v>
      </c>
      <c r="Q21" s="15">
        <v>184771.75</v>
      </c>
      <c r="R21" s="62">
        <v>190324</v>
      </c>
      <c r="S21" s="62">
        <v>192128</v>
      </c>
      <c r="T21" s="62">
        <v>192912</v>
      </c>
      <c r="U21" s="62">
        <v>190189</v>
      </c>
      <c r="V21" s="15">
        <v>191388.25</v>
      </c>
      <c r="W21" s="62">
        <v>184613</v>
      </c>
      <c r="X21" s="62">
        <v>176418</v>
      </c>
      <c r="Y21" s="62">
        <v>176187</v>
      </c>
      <c r="Z21" s="62">
        <v>177754</v>
      </c>
      <c r="AA21" s="15">
        <v>178743</v>
      </c>
      <c r="AB21" s="12">
        <v>180197.33354214492</v>
      </c>
      <c r="AC21" s="12">
        <v>184282.11310554692</v>
      </c>
      <c r="AD21" s="12">
        <v>190994.31711825883</v>
      </c>
      <c r="AE21" s="12">
        <v>189542.74720077572</v>
      </c>
      <c r="AF21" s="14">
        <v>186254.12774168159</v>
      </c>
      <c r="AG21" s="12">
        <v>191314.77956843493</v>
      </c>
      <c r="AH21" s="12">
        <v>191030.77778548907</v>
      </c>
      <c r="AI21" s="12">
        <v>191360.38169081585</v>
      </c>
      <c r="AJ21" s="12">
        <v>194609.45033184779</v>
      </c>
      <c r="AK21" s="14">
        <v>192078.8473441469</v>
      </c>
      <c r="AL21" s="12">
        <v>197280.96172583674</v>
      </c>
      <c r="AM21" s="12">
        <v>199353.58849296079</v>
      </c>
      <c r="AN21" s="12">
        <v>196770.44639070804</v>
      </c>
      <c r="AO21" s="12">
        <v>191652.41745820126</v>
      </c>
      <c r="AP21" s="14">
        <v>196264.3535169267</v>
      </c>
      <c r="AQ21" s="12">
        <v>196295.8541229328</v>
      </c>
      <c r="AR21" s="12">
        <v>196411.10556850594</v>
      </c>
      <c r="AS21" s="12">
        <v>203449.81533674937</v>
      </c>
      <c r="AT21" s="12">
        <v>205156.05953125266</v>
      </c>
      <c r="AU21" s="14">
        <v>200328.20863986015</v>
      </c>
      <c r="AV21" s="12">
        <v>205435.90595104231</v>
      </c>
      <c r="AW21" s="12">
        <v>203966.20903719909</v>
      </c>
      <c r="AX21" s="12">
        <v>214950.60360885237</v>
      </c>
      <c r="AY21" s="12">
        <v>218276.72981115669</v>
      </c>
      <c r="AZ21" s="14">
        <v>210657.36210206262</v>
      </c>
      <c r="BA21" s="12">
        <v>207933.07043337281</v>
      </c>
      <c r="BB21" s="12">
        <v>203429.5931158064</v>
      </c>
      <c r="BC21" s="12">
        <v>208755.27558995399</v>
      </c>
      <c r="BD21" s="12">
        <v>212776.11817129183</v>
      </c>
      <c r="BE21" s="14">
        <v>208223.51432760624</v>
      </c>
      <c r="BF21" s="12">
        <v>222835.14777373092</v>
      </c>
      <c r="BG21" s="12">
        <v>230016.99976249249</v>
      </c>
      <c r="BH21" s="12">
        <v>248281.21730710866</v>
      </c>
      <c r="BI21" s="12">
        <v>253097.56361043942</v>
      </c>
      <c r="BJ21" s="14">
        <v>238557.73211344288</v>
      </c>
      <c r="BK21" s="12">
        <v>261867.95230485202</v>
      </c>
      <c r="BL21" s="12">
        <v>261626.62787968019</v>
      </c>
      <c r="BM21" s="12">
        <v>267217.886381349</v>
      </c>
      <c r="BN21" s="12">
        <v>284190.59922880813</v>
      </c>
      <c r="BO21" s="14">
        <v>268725.76644867234</v>
      </c>
      <c r="BP21" s="12">
        <v>305177.80190199247</v>
      </c>
      <c r="BQ21" s="12">
        <v>297430.72995885368</v>
      </c>
      <c r="BR21" s="12">
        <v>300310.74594848009</v>
      </c>
      <c r="BS21" s="12">
        <v>310370.48599390453</v>
      </c>
      <c r="BT21" s="14">
        <v>303322.44095080765</v>
      </c>
      <c r="BU21" s="12">
        <v>304099.84265689965</v>
      </c>
      <c r="BV21" s="12">
        <v>306419.621388153</v>
      </c>
      <c r="BW21" s="12">
        <v>304155.77838984068</v>
      </c>
      <c r="BX21" s="12">
        <v>307042.30922119948</v>
      </c>
      <c r="BY21" s="14">
        <v>305429.38791402319</v>
      </c>
      <c r="BZ21" s="12">
        <v>296537.44047899323</v>
      </c>
      <c r="CA21" s="12">
        <v>295505.03367987083</v>
      </c>
      <c r="CB21" s="12">
        <v>292703.80955274723</v>
      </c>
      <c r="CC21" s="12">
        <v>311343.50874392345</v>
      </c>
      <c r="CD21" s="14">
        <v>299022.44811388367</v>
      </c>
      <c r="CE21" s="12">
        <v>287452.39481731202</v>
      </c>
      <c r="CF21" s="12">
        <v>268526.88780949701</v>
      </c>
      <c r="CG21" s="12">
        <v>264563.08163982915</v>
      </c>
      <c r="CH21" s="12">
        <v>262847.39047799126</v>
      </c>
      <c r="CI21" s="14">
        <v>270847.43868615734</v>
      </c>
      <c r="CJ21" s="12">
        <v>261729.25228996505</v>
      </c>
      <c r="CK21" s="64">
        <v>258594.68589302598</v>
      </c>
      <c r="CL21" s="64">
        <v>254864.27846768918</v>
      </c>
      <c r="CM21" s="31">
        <v>266184.22918607114</v>
      </c>
      <c r="CN21" s="14">
        <v>260343.11145918781</v>
      </c>
      <c r="CO21" s="31">
        <v>270986.03843830968</v>
      </c>
      <c r="CP21" s="31">
        <v>279760.87975586002</v>
      </c>
      <c r="CQ21" s="31">
        <v>274840.72062148771</v>
      </c>
      <c r="CR21" s="31">
        <v>280326.76451150968</v>
      </c>
      <c r="CS21" s="14">
        <v>276478.60083179176</v>
      </c>
      <c r="CT21" s="133">
        <v>292117.9590738808</v>
      </c>
      <c r="CU21" s="132">
        <v>297340.73236445425</v>
      </c>
      <c r="CV21" s="150"/>
    </row>
    <row r="22" spans="1:100" s="3" customFormat="1" ht="16.05" customHeight="1" x14ac:dyDescent="0.3">
      <c r="A22" s="16" t="s">
        <v>34</v>
      </c>
      <c r="B22" s="17" t="s">
        <v>35</v>
      </c>
      <c r="C22" s="48">
        <v>58832</v>
      </c>
      <c r="D22" s="21">
        <v>58437</v>
      </c>
      <c r="E22" s="21">
        <v>58086</v>
      </c>
      <c r="F22" s="21">
        <v>56740</v>
      </c>
      <c r="G22" s="15">
        <v>58023.75</v>
      </c>
      <c r="H22" s="21">
        <v>54779</v>
      </c>
      <c r="I22" s="21">
        <v>53783</v>
      </c>
      <c r="J22" s="21">
        <v>53007</v>
      </c>
      <c r="K22" s="21">
        <v>52283</v>
      </c>
      <c r="L22" s="15">
        <v>53463</v>
      </c>
      <c r="M22" s="21">
        <v>51720</v>
      </c>
      <c r="N22" s="21">
        <v>51935</v>
      </c>
      <c r="O22" s="21">
        <v>51827</v>
      </c>
      <c r="P22" s="21">
        <v>51766</v>
      </c>
      <c r="Q22" s="15">
        <v>51812</v>
      </c>
      <c r="R22" s="21">
        <v>53265</v>
      </c>
      <c r="S22" s="21">
        <v>53885</v>
      </c>
      <c r="T22" s="21">
        <v>54932</v>
      </c>
      <c r="U22" s="21">
        <v>55529</v>
      </c>
      <c r="V22" s="15">
        <v>54402.75</v>
      </c>
      <c r="W22" s="21">
        <v>56390</v>
      </c>
      <c r="X22" s="21">
        <v>57166</v>
      </c>
      <c r="Y22" s="21">
        <v>57554</v>
      </c>
      <c r="Z22" s="21">
        <v>57382</v>
      </c>
      <c r="AA22" s="15">
        <v>57123</v>
      </c>
      <c r="AB22" s="12">
        <v>60502.612012987011</v>
      </c>
      <c r="AC22" s="12">
        <v>60223.154220779223</v>
      </c>
      <c r="AD22" s="12">
        <v>60921.798701298707</v>
      </c>
      <c r="AE22" s="12">
        <v>57847.762987012989</v>
      </c>
      <c r="AF22" s="14">
        <v>59873.831980519477</v>
      </c>
      <c r="AG22" s="12">
        <v>57242.271103896113</v>
      </c>
      <c r="AH22" s="12">
        <v>60409.459415584417</v>
      </c>
      <c r="AI22" s="12">
        <v>64042.410714285725</v>
      </c>
      <c r="AJ22" s="12">
        <v>58825.865259740269</v>
      </c>
      <c r="AK22" s="14">
        <v>60130.001623376636</v>
      </c>
      <c r="AL22" s="12">
        <v>57382.000000000007</v>
      </c>
      <c r="AM22" s="12">
        <v>61667.019480519491</v>
      </c>
      <c r="AN22" s="12">
        <v>62784.850649350665</v>
      </c>
      <c r="AO22" s="12">
        <v>61573.866883116891</v>
      </c>
      <c r="AP22" s="14">
        <v>60851.934253246764</v>
      </c>
      <c r="AQ22" s="12">
        <v>62039.62987012988</v>
      </c>
      <c r="AR22" s="12">
        <v>64368.444805194813</v>
      </c>
      <c r="AS22" s="12">
        <v>65020.512987013004</v>
      </c>
      <c r="AT22" s="12">
        <v>62971.155844155859</v>
      </c>
      <c r="AU22" s="14">
        <v>63599.935876623393</v>
      </c>
      <c r="AV22" s="12">
        <v>61993.053571428587</v>
      </c>
      <c r="AW22" s="12">
        <v>66743.836038961075</v>
      </c>
      <c r="AX22" s="12">
        <v>64927.360389610418</v>
      </c>
      <c r="AY22" s="12">
        <v>66417.801948051972</v>
      </c>
      <c r="AZ22" s="14">
        <v>65020.512987013004</v>
      </c>
      <c r="BA22" s="12">
        <v>64042.410714285739</v>
      </c>
      <c r="BB22" s="12">
        <v>64461.597402597436</v>
      </c>
      <c r="BC22" s="12">
        <v>66557.530844155888</v>
      </c>
      <c r="BD22" s="12">
        <v>65672.58116883121</v>
      </c>
      <c r="BE22" s="14">
        <v>65183.530032467563</v>
      </c>
      <c r="BF22" s="12">
        <v>66371.225649350701</v>
      </c>
      <c r="BG22" s="12">
        <v>65346.547077922129</v>
      </c>
      <c r="BH22" s="12">
        <v>65346.547077922129</v>
      </c>
      <c r="BI22" s="12">
        <v>64694.478896103945</v>
      </c>
      <c r="BJ22" s="14">
        <v>65439.699675324722</v>
      </c>
      <c r="BK22" s="12">
        <v>65812.310064935125</v>
      </c>
      <c r="BL22" s="12">
        <v>64461.597402597457</v>
      </c>
      <c r="BM22" s="12">
        <v>64647.902597402659</v>
      </c>
      <c r="BN22" s="12">
        <v>64927.360389610447</v>
      </c>
      <c r="BO22" s="14">
        <v>64962.292613636426</v>
      </c>
      <c r="BP22" s="12">
        <v>64741.055194805245</v>
      </c>
      <c r="BQ22" s="12">
        <v>62179.358766233818</v>
      </c>
      <c r="BR22" s="12">
        <v>63110.884740259797</v>
      </c>
      <c r="BS22" s="12">
        <v>62645.121753246807</v>
      </c>
      <c r="BT22" s="14">
        <v>63169.105113636419</v>
      </c>
      <c r="BU22" s="12">
        <v>65253.394480519542</v>
      </c>
      <c r="BV22" s="12">
        <v>61434.137987013048</v>
      </c>
      <c r="BW22" s="12">
        <v>63856.105519480574</v>
      </c>
      <c r="BX22" s="12">
        <v>64228.71590909097</v>
      </c>
      <c r="BY22" s="14">
        <v>63693.08847402603</v>
      </c>
      <c r="BZ22" s="12">
        <v>69724.719155844214</v>
      </c>
      <c r="CA22" s="12">
        <v>65486.27597402603</v>
      </c>
      <c r="CB22" s="12">
        <v>65812.310064935125</v>
      </c>
      <c r="CC22" s="12">
        <v>65905.462662337712</v>
      </c>
      <c r="CD22" s="14">
        <v>66732.191964285768</v>
      </c>
      <c r="CE22" s="12">
        <v>68234.277597402644</v>
      </c>
      <c r="CF22" s="12">
        <v>41546.058441558467</v>
      </c>
      <c r="CG22" s="12">
        <v>51327.081168831195</v>
      </c>
      <c r="CH22" s="12">
        <v>55705.253246753273</v>
      </c>
      <c r="CI22" s="14">
        <v>54203.167613636389</v>
      </c>
      <c r="CJ22" s="18">
        <v>55255.711298422299</v>
      </c>
      <c r="CK22" s="66">
        <v>55407.50468357301</v>
      </c>
      <c r="CL22" s="66">
        <v>55317.0124731947</v>
      </c>
      <c r="CM22" s="83">
        <v>55375.39454440651</v>
      </c>
      <c r="CN22" s="63">
        <v>55338.905749899131</v>
      </c>
      <c r="CO22" s="83">
        <v>51482.7898054455</v>
      </c>
      <c r="CP22" s="83">
        <v>52132.526008393215</v>
      </c>
      <c r="CQ22" s="83">
        <v>52606.11717520027</v>
      </c>
      <c r="CR22" s="83">
        <v>53887.793912300593</v>
      </c>
      <c r="CS22" s="63">
        <v>52527.3067253349</v>
      </c>
      <c r="CT22" s="136">
        <v>51644.880582566097</v>
      </c>
      <c r="CU22" s="139">
        <v>52125.587494250882</v>
      </c>
      <c r="CV22" s="150"/>
    </row>
    <row r="23" spans="1:100" x14ac:dyDescent="0.3">
      <c r="C23" s="19"/>
      <c r="D23" s="19"/>
      <c r="E23" s="19"/>
      <c r="F23" s="19"/>
      <c r="G23" s="19"/>
      <c r="H23" s="65"/>
      <c r="I23" s="65"/>
      <c r="J23" s="65"/>
      <c r="K23" s="65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33"/>
      <c r="CK23" s="33"/>
      <c r="CP23" s="29"/>
    </row>
    <row r="24" spans="1:100" x14ac:dyDescent="0.3">
      <c r="B24" s="81" t="s">
        <v>64</v>
      </c>
      <c r="G24" s="27"/>
      <c r="H24" s="23"/>
      <c r="L24" s="26"/>
      <c r="Q24" s="26"/>
      <c r="AA24" s="26"/>
      <c r="AF24" s="26"/>
      <c r="AK24" s="26"/>
      <c r="AP24" s="26"/>
      <c r="AU24" s="26"/>
      <c r="AZ24" s="26"/>
      <c r="BE24" s="26"/>
      <c r="BJ24" s="26"/>
      <c r="BO24" s="27"/>
      <c r="BT24" s="26"/>
      <c r="BY24" s="26"/>
      <c r="CD24" s="26"/>
      <c r="CE24" s="80"/>
      <c r="CF24" s="80"/>
      <c r="CG24" s="80"/>
      <c r="CH24" s="80"/>
      <c r="CI24" s="88"/>
      <c r="CN24" s="20"/>
      <c r="CO24" s="20"/>
      <c r="CP24" s="29"/>
      <c r="CQ24" s="27"/>
      <c r="CR24" s="20"/>
    </row>
    <row r="25" spans="1:100" x14ac:dyDescent="0.3">
      <c r="B25" s="81" t="s">
        <v>47</v>
      </c>
      <c r="L25" s="32"/>
      <c r="Q25" s="32"/>
      <c r="V25" s="32"/>
      <c r="AA25" s="32"/>
      <c r="AF25" s="32"/>
      <c r="AK25" s="32"/>
      <c r="AP25" s="32"/>
      <c r="AU25" s="32"/>
      <c r="AZ25" s="32"/>
      <c r="BE25" s="32"/>
      <c r="BJ25" s="32"/>
      <c r="BO25" s="32"/>
      <c r="BT25" s="32"/>
      <c r="BY25" s="32"/>
      <c r="BZ25" s="26"/>
      <c r="CA25" s="26"/>
      <c r="CB25" s="26"/>
      <c r="CC25" s="26"/>
      <c r="CD25" s="32"/>
      <c r="CE25" s="26"/>
      <c r="CF25" s="26"/>
      <c r="CG25" s="80"/>
      <c r="CH25" s="26"/>
      <c r="CI25" s="67"/>
    </row>
    <row r="26" spans="1:100" x14ac:dyDescent="0.3">
      <c r="F26" s="2" t="s">
        <v>43</v>
      </c>
      <c r="BT26" s="33"/>
      <c r="BZ26" s="26"/>
      <c r="CA26" s="26"/>
      <c r="CB26" s="26"/>
      <c r="CC26" s="26"/>
      <c r="CD26" s="26"/>
      <c r="CE26" s="27"/>
      <c r="CF26" s="27"/>
      <c r="CG26" s="80"/>
      <c r="CH26" s="26"/>
      <c r="CI26" s="26"/>
      <c r="CJ26" s="23"/>
    </row>
    <row r="27" spans="1:100" x14ac:dyDescent="0.3">
      <c r="C27"/>
      <c r="D27"/>
      <c r="U27"/>
      <c r="V27"/>
      <c r="W27"/>
      <c r="CG27" s="80"/>
    </row>
    <row r="28" spans="1:100" x14ac:dyDescent="0.3">
      <c r="C28"/>
      <c r="D28"/>
      <c r="U28"/>
      <c r="V28"/>
      <c r="W28"/>
      <c r="CG28" s="80"/>
    </row>
    <row r="29" spans="1:100" x14ac:dyDescent="0.3">
      <c r="C29"/>
      <c r="D29"/>
      <c r="U29"/>
      <c r="V29"/>
      <c r="W29"/>
      <c r="CE29" s="23"/>
      <c r="CG29" s="80"/>
    </row>
    <row r="30" spans="1:100" x14ac:dyDescent="0.3">
      <c r="C30"/>
      <c r="N30" s="36"/>
      <c r="S30"/>
      <c r="T30"/>
      <c r="U30"/>
      <c r="CG30" s="80"/>
      <c r="CN30"/>
    </row>
    <row r="31" spans="1:100" x14ac:dyDescent="0.3">
      <c r="C31"/>
      <c r="H31"/>
      <c r="I31"/>
      <c r="J31"/>
      <c r="K31"/>
      <c r="L31"/>
      <c r="M31"/>
      <c r="N31" s="3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 s="80"/>
      <c r="CN31"/>
    </row>
    <row r="32" spans="1:100" x14ac:dyDescent="0.3">
      <c r="C32"/>
      <c r="L32"/>
      <c r="M32"/>
      <c r="N32" s="3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 s="80"/>
      <c r="CH32"/>
      <c r="CI32"/>
      <c r="CN32"/>
    </row>
    <row r="33" spans="3:92" x14ac:dyDescent="0.3">
      <c r="C33"/>
      <c r="H33"/>
      <c r="I33"/>
      <c r="J33"/>
      <c r="K33"/>
      <c r="L33"/>
      <c r="M33"/>
      <c r="N33" s="3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 s="80"/>
      <c r="CH33"/>
      <c r="CI33"/>
      <c r="CM33"/>
      <c r="CN33"/>
    </row>
    <row r="34" spans="3:92" x14ac:dyDescent="0.3">
      <c r="C34"/>
      <c r="H34"/>
      <c r="I34"/>
      <c r="J34"/>
      <c r="K34"/>
      <c r="L34"/>
      <c r="M34"/>
      <c r="N34" s="3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 s="80"/>
      <c r="CH34"/>
      <c r="CI34"/>
      <c r="CM34"/>
      <c r="CN34"/>
    </row>
    <row r="35" spans="3:92" x14ac:dyDescent="0.3">
      <c r="C35"/>
      <c r="N35" s="36"/>
      <c r="S35"/>
      <c r="T35"/>
      <c r="U35"/>
      <c r="CG35" s="80"/>
      <c r="CM35"/>
      <c r="CN35"/>
    </row>
    <row r="36" spans="3:92" x14ac:dyDescent="0.3">
      <c r="C36" s="28"/>
      <c r="D36" s="28"/>
      <c r="E36"/>
      <c r="F36"/>
      <c r="G36"/>
      <c r="N36" s="36"/>
      <c r="S36"/>
      <c r="T36"/>
      <c r="U36"/>
      <c r="CG36" s="80"/>
      <c r="CM36"/>
      <c r="CN36"/>
    </row>
    <row r="37" spans="3:92" x14ac:dyDescent="0.3">
      <c r="C37" s="28"/>
      <c r="D37" s="28"/>
      <c r="E37"/>
      <c r="F37"/>
      <c r="G37"/>
      <c r="N37" s="36"/>
      <c r="CG37" s="80"/>
      <c r="CM37"/>
      <c r="CN37"/>
    </row>
    <row r="38" spans="3:92" x14ac:dyDescent="0.3">
      <c r="C38" s="28"/>
      <c r="D38" s="28"/>
      <c r="E38"/>
      <c r="F38"/>
      <c r="G38"/>
      <c r="N38" s="36"/>
      <c r="S38"/>
      <c r="T38"/>
      <c r="U38"/>
      <c r="CG38" s="80"/>
      <c r="CM38"/>
      <c r="CN38"/>
    </row>
    <row r="39" spans="3:92" x14ac:dyDescent="0.3">
      <c r="C39" s="28"/>
      <c r="D39" s="28"/>
      <c r="E39"/>
      <c r="F39"/>
      <c r="G39"/>
      <c r="N39" s="36"/>
      <c r="S39"/>
      <c r="T39"/>
      <c r="U39"/>
      <c r="CG39" s="80"/>
      <c r="CM39"/>
      <c r="CN39"/>
    </row>
    <row r="40" spans="3:92" x14ac:dyDescent="0.3">
      <c r="C40" s="28"/>
      <c r="D40" s="28"/>
      <c r="E40"/>
      <c r="F40"/>
      <c r="G40"/>
      <c r="N40" s="36"/>
      <c r="S40"/>
      <c r="T40"/>
      <c r="U40"/>
      <c r="CM40"/>
      <c r="CN40"/>
    </row>
    <row r="41" spans="3:92" x14ac:dyDescent="0.3">
      <c r="C41" s="28"/>
      <c r="D41" s="28"/>
      <c r="E41"/>
      <c r="F41"/>
      <c r="G41"/>
      <c r="N41" s="36"/>
      <c r="CM41"/>
      <c r="CN41"/>
    </row>
    <row r="42" spans="3:92" x14ac:dyDescent="0.3">
      <c r="C42" s="28"/>
      <c r="D42" s="28"/>
      <c r="E42"/>
      <c r="F42"/>
      <c r="G42"/>
      <c r="N42" s="36"/>
      <c r="S42"/>
      <c r="T42"/>
      <c r="U42"/>
      <c r="CM42"/>
      <c r="CN42"/>
    </row>
    <row r="43" spans="3:92" x14ac:dyDescent="0.3">
      <c r="C43" s="28"/>
      <c r="D43" s="28"/>
      <c r="E43"/>
      <c r="F43"/>
      <c r="G43"/>
      <c r="N43" s="36"/>
      <c r="S43"/>
      <c r="T43"/>
      <c r="U43"/>
      <c r="CM43"/>
      <c r="CN43"/>
    </row>
    <row r="44" spans="3:92" x14ac:dyDescent="0.3">
      <c r="C44" s="28"/>
      <c r="D44" s="28"/>
      <c r="E44"/>
      <c r="F44"/>
      <c r="G44"/>
      <c r="N44" s="36"/>
      <c r="S44"/>
      <c r="T44"/>
      <c r="U44"/>
      <c r="CM44"/>
      <c r="CN44"/>
    </row>
    <row r="45" spans="3:92" x14ac:dyDescent="0.3">
      <c r="C45" s="28"/>
      <c r="D45" s="28"/>
      <c r="E45"/>
      <c r="F45"/>
      <c r="G45"/>
      <c r="N45" s="36"/>
      <c r="S45"/>
      <c r="T45"/>
      <c r="U45"/>
      <c r="CM45"/>
      <c r="CN45"/>
    </row>
    <row r="46" spans="3:92" x14ac:dyDescent="0.3">
      <c r="C46" s="28"/>
      <c r="D46" s="28"/>
      <c r="E46"/>
      <c r="F46"/>
      <c r="G46"/>
      <c r="N46" s="36"/>
      <c r="CM46"/>
      <c r="CN46"/>
    </row>
    <row r="47" spans="3:92" x14ac:dyDescent="0.3">
      <c r="C47" s="28"/>
      <c r="D47" s="28"/>
      <c r="E47"/>
      <c r="F47"/>
      <c r="G47"/>
      <c r="N47" s="36"/>
      <c r="S47"/>
      <c r="T47"/>
      <c r="U47"/>
      <c r="CM47"/>
      <c r="CN47"/>
    </row>
    <row r="48" spans="3:92" x14ac:dyDescent="0.3">
      <c r="C48" s="28"/>
      <c r="D48" s="28"/>
      <c r="E48"/>
      <c r="F48"/>
      <c r="G48"/>
      <c r="N48" s="36"/>
      <c r="S48"/>
      <c r="T48"/>
      <c r="U48"/>
      <c r="CM48"/>
      <c r="CN48"/>
    </row>
    <row r="49" spans="3:92" x14ac:dyDescent="0.3">
      <c r="C49" s="28"/>
      <c r="D49" s="28"/>
      <c r="E49"/>
      <c r="F49"/>
      <c r="G49"/>
      <c r="N49" s="36"/>
      <c r="S49"/>
      <c r="T49"/>
      <c r="U49"/>
      <c r="CM49"/>
      <c r="CN49"/>
    </row>
    <row r="50" spans="3:92" x14ac:dyDescent="0.3">
      <c r="C50" s="28"/>
      <c r="D50" s="28"/>
      <c r="E50"/>
      <c r="F50"/>
      <c r="G50"/>
      <c r="N50" s="36"/>
      <c r="S50"/>
      <c r="T50"/>
      <c r="U50"/>
      <c r="CM50"/>
      <c r="CN50"/>
    </row>
    <row r="51" spans="3:92" x14ac:dyDescent="0.3">
      <c r="C51" s="28"/>
      <c r="D51" s="28"/>
      <c r="E51"/>
      <c r="F51"/>
      <c r="G51"/>
      <c r="N51" s="36"/>
      <c r="S51"/>
      <c r="T51"/>
      <c r="U51"/>
      <c r="CM51"/>
      <c r="CN51"/>
    </row>
    <row r="52" spans="3:92" x14ac:dyDescent="0.3">
      <c r="C52" s="28"/>
      <c r="D52" s="28"/>
      <c r="E52"/>
      <c r="F52"/>
      <c r="G52"/>
      <c r="N52" s="36"/>
      <c r="CM52"/>
      <c r="CN52"/>
    </row>
    <row r="53" spans="3:92" x14ac:dyDescent="0.3">
      <c r="C53" s="28"/>
      <c r="D53" s="28"/>
      <c r="E53"/>
      <c r="F53"/>
      <c r="G53"/>
      <c r="N53" s="36"/>
      <c r="S53"/>
      <c r="T53"/>
      <c r="U53"/>
      <c r="CM53"/>
      <c r="CN53"/>
    </row>
    <row r="54" spans="3:92" x14ac:dyDescent="0.3">
      <c r="C54" s="28"/>
      <c r="D54" s="28"/>
      <c r="E54"/>
      <c r="F54"/>
      <c r="G54"/>
      <c r="N54" s="36"/>
      <c r="S54"/>
      <c r="T54"/>
      <c r="U54"/>
      <c r="CM54"/>
      <c r="CN54"/>
    </row>
    <row r="55" spans="3:92" x14ac:dyDescent="0.3">
      <c r="C55" s="28"/>
      <c r="D55" s="28"/>
      <c r="E55"/>
      <c r="F55"/>
      <c r="G55"/>
      <c r="N55" s="36"/>
      <c r="S55"/>
      <c r="T55"/>
      <c r="U55"/>
      <c r="CM55"/>
      <c r="CN55"/>
    </row>
    <row r="56" spans="3:92" x14ac:dyDescent="0.3">
      <c r="C56" s="28"/>
      <c r="D56" s="28"/>
      <c r="E56"/>
      <c r="F56"/>
      <c r="G56"/>
      <c r="N56" s="36"/>
      <c r="S56"/>
      <c r="T56"/>
      <c r="U56"/>
      <c r="CM56"/>
      <c r="CN56"/>
    </row>
    <row r="57" spans="3:92" x14ac:dyDescent="0.3">
      <c r="C57" s="28"/>
      <c r="D57" s="28"/>
      <c r="E57"/>
      <c r="F57"/>
      <c r="G57"/>
      <c r="N57" s="36"/>
      <c r="S57"/>
      <c r="T57"/>
      <c r="U57"/>
      <c r="CM57"/>
      <c r="CN57"/>
    </row>
    <row r="58" spans="3:92" x14ac:dyDescent="0.3">
      <c r="C58" s="28"/>
      <c r="D58" s="28"/>
      <c r="E58"/>
      <c r="F58"/>
      <c r="G58"/>
      <c r="N58" s="36"/>
      <c r="S58"/>
      <c r="T58"/>
      <c r="U58"/>
      <c r="CM58"/>
      <c r="CN58"/>
    </row>
    <row r="59" spans="3:92" x14ac:dyDescent="0.3">
      <c r="C59" s="28"/>
      <c r="D59" s="28"/>
      <c r="E59"/>
      <c r="F59"/>
      <c r="G59"/>
      <c r="N59" s="36"/>
      <c r="S59"/>
      <c r="T59"/>
      <c r="U59"/>
      <c r="CM59"/>
      <c r="CN59"/>
    </row>
    <row r="60" spans="3:92" x14ac:dyDescent="0.3">
      <c r="C60" s="28"/>
      <c r="D60" s="28"/>
      <c r="E60"/>
      <c r="F60"/>
      <c r="G60"/>
      <c r="N60" s="36"/>
      <c r="S60"/>
      <c r="T60"/>
      <c r="U60"/>
      <c r="CM60"/>
      <c r="CN60"/>
    </row>
    <row r="61" spans="3:92" x14ac:dyDescent="0.3">
      <c r="C61" s="28"/>
      <c r="D61" s="28"/>
      <c r="E61"/>
      <c r="F61"/>
      <c r="G61"/>
      <c r="N61" s="36"/>
      <c r="S61"/>
      <c r="T61"/>
      <c r="U61"/>
      <c r="CM61"/>
      <c r="CN61"/>
    </row>
    <row r="62" spans="3:92" x14ac:dyDescent="0.3">
      <c r="C62" s="28"/>
      <c r="D62" s="28"/>
      <c r="E62"/>
      <c r="F62"/>
      <c r="G62"/>
      <c r="N62" s="36"/>
      <c r="S62"/>
      <c r="T62"/>
      <c r="U62"/>
      <c r="CM62"/>
      <c r="CN62"/>
    </row>
    <row r="63" spans="3:92" x14ac:dyDescent="0.3">
      <c r="C63" s="28"/>
      <c r="D63" s="28"/>
      <c r="E63"/>
      <c r="F63"/>
      <c r="G63"/>
      <c r="N63" s="36"/>
      <c r="S63"/>
      <c r="T63"/>
      <c r="U63"/>
      <c r="CM63"/>
      <c r="CN63"/>
    </row>
    <row r="64" spans="3:92" x14ac:dyDescent="0.3">
      <c r="C64" s="28"/>
      <c r="D64" s="28"/>
      <c r="E64"/>
      <c r="F64"/>
      <c r="G64"/>
      <c r="N64" s="36"/>
      <c r="S64"/>
      <c r="T64"/>
      <c r="U64"/>
      <c r="CM64"/>
      <c r="CN64"/>
    </row>
    <row r="65" spans="3:92" x14ac:dyDescent="0.3">
      <c r="C65" s="28"/>
      <c r="D65" s="28"/>
      <c r="E65"/>
      <c r="F65"/>
      <c r="G65"/>
      <c r="N65" s="36"/>
      <c r="S65"/>
      <c r="T65"/>
      <c r="U65"/>
      <c r="CM65"/>
      <c r="CN65"/>
    </row>
    <row r="66" spans="3:92" x14ac:dyDescent="0.3">
      <c r="C66" s="28"/>
      <c r="D66" s="28"/>
      <c r="E66"/>
      <c r="F66"/>
      <c r="G66"/>
      <c r="N66" s="36"/>
      <c r="S66"/>
      <c r="T66"/>
      <c r="U66"/>
      <c r="CM66"/>
      <c r="CN66"/>
    </row>
    <row r="67" spans="3:92" x14ac:dyDescent="0.3">
      <c r="C67" s="28"/>
      <c r="D67" s="28"/>
      <c r="E67"/>
      <c r="F67"/>
      <c r="G67"/>
      <c r="N67" s="36"/>
      <c r="S67"/>
      <c r="T67"/>
      <c r="U67"/>
      <c r="CM67"/>
      <c r="CN67"/>
    </row>
    <row r="68" spans="3:92" x14ac:dyDescent="0.3">
      <c r="C68" s="28"/>
      <c r="D68" s="28"/>
      <c r="E68"/>
      <c r="F68"/>
      <c r="G68"/>
      <c r="N68" s="36"/>
      <c r="S68"/>
      <c r="T68"/>
      <c r="U68"/>
      <c r="CM68"/>
      <c r="CN68"/>
    </row>
    <row r="69" spans="3:92" x14ac:dyDescent="0.3">
      <c r="C69" s="28"/>
      <c r="D69" s="28"/>
      <c r="E69"/>
      <c r="F69"/>
      <c r="G69"/>
      <c r="N69" s="36"/>
      <c r="S69"/>
      <c r="T69"/>
      <c r="U69"/>
      <c r="CM69"/>
      <c r="CN69"/>
    </row>
    <row r="70" spans="3:92" x14ac:dyDescent="0.3">
      <c r="C70" s="28"/>
      <c r="D70" s="28"/>
      <c r="E70"/>
      <c r="F70"/>
      <c r="G70"/>
      <c r="N70" s="36"/>
      <c r="S70"/>
      <c r="T70"/>
      <c r="U70"/>
      <c r="CM70"/>
      <c r="CN70"/>
    </row>
    <row r="71" spans="3:92" x14ac:dyDescent="0.3">
      <c r="C71" s="28"/>
      <c r="D71" s="28"/>
      <c r="E71"/>
      <c r="F71"/>
      <c r="G71"/>
      <c r="N71" s="36"/>
      <c r="S71"/>
      <c r="T71"/>
      <c r="U71"/>
      <c r="CM71"/>
      <c r="CN71"/>
    </row>
    <row r="72" spans="3:92" x14ac:dyDescent="0.3">
      <c r="C72" s="28"/>
      <c r="D72" s="28"/>
      <c r="E72"/>
      <c r="F72"/>
      <c r="G72"/>
      <c r="N72" s="36"/>
      <c r="S72"/>
      <c r="T72"/>
      <c r="U72"/>
      <c r="CM72"/>
      <c r="CN72"/>
    </row>
    <row r="73" spans="3:92" x14ac:dyDescent="0.3">
      <c r="C73" s="28"/>
      <c r="D73" s="28"/>
      <c r="E73"/>
      <c r="F73"/>
      <c r="G73"/>
      <c r="N73" s="36"/>
      <c r="S73"/>
      <c r="T73"/>
      <c r="U73"/>
      <c r="CM73"/>
      <c r="CN73"/>
    </row>
    <row r="74" spans="3:92" x14ac:dyDescent="0.3">
      <c r="C74" s="28"/>
      <c r="D74" s="28"/>
      <c r="E74"/>
      <c r="F74"/>
      <c r="G74"/>
      <c r="N74" s="36"/>
      <c r="S74"/>
      <c r="T74"/>
      <c r="U74"/>
      <c r="CM74"/>
      <c r="CN74"/>
    </row>
    <row r="75" spans="3:92" x14ac:dyDescent="0.3">
      <c r="C75" s="28"/>
      <c r="D75" s="28"/>
      <c r="E75"/>
      <c r="F75"/>
      <c r="G75"/>
      <c r="N75" s="36"/>
      <c r="S75"/>
      <c r="T75"/>
      <c r="U75"/>
      <c r="CM75"/>
      <c r="CN75"/>
    </row>
    <row r="76" spans="3:92" x14ac:dyDescent="0.3">
      <c r="C76" s="28"/>
      <c r="D76" s="28"/>
      <c r="E76"/>
      <c r="F76"/>
      <c r="G76"/>
      <c r="N76" s="36"/>
      <c r="S76"/>
      <c r="T76"/>
      <c r="U76"/>
      <c r="CM76"/>
      <c r="CN76"/>
    </row>
    <row r="77" spans="3:92" x14ac:dyDescent="0.3">
      <c r="C77" s="28"/>
      <c r="D77" s="28"/>
      <c r="E77"/>
      <c r="F77"/>
      <c r="G77"/>
      <c r="N77" s="36"/>
      <c r="S77"/>
      <c r="T77"/>
      <c r="U77"/>
      <c r="CM77"/>
      <c r="CN77"/>
    </row>
    <row r="78" spans="3:92" x14ac:dyDescent="0.3">
      <c r="C78" s="28"/>
      <c r="D78" s="28"/>
      <c r="E78"/>
      <c r="F78"/>
      <c r="G78"/>
      <c r="N78" s="36"/>
      <c r="S78"/>
      <c r="T78"/>
      <c r="U78"/>
      <c r="CM78"/>
      <c r="CN78"/>
    </row>
    <row r="79" spans="3:92" x14ac:dyDescent="0.3">
      <c r="C79" s="28"/>
      <c r="D79" s="28"/>
      <c r="E79"/>
      <c r="F79"/>
      <c r="G79"/>
      <c r="N79" s="36"/>
      <c r="S79"/>
      <c r="T79"/>
      <c r="U79"/>
      <c r="CM79"/>
      <c r="CN79"/>
    </row>
    <row r="80" spans="3:92" x14ac:dyDescent="0.3">
      <c r="C80" s="28"/>
      <c r="D80" s="28"/>
      <c r="E80"/>
      <c r="F80"/>
      <c r="G80"/>
      <c r="N80" s="36"/>
      <c r="S80"/>
      <c r="T80"/>
      <c r="U80"/>
      <c r="CM80"/>
      <c r="CN80"/>
    </row>
    <row r="81" spans="3:92" x14ac:dyDescent="0.3">
      <c r="C81" s="28"/>
      <c r="D81" s="28"/>
      <c r="E81"/>
      <c r="F81"/>
      <c r="G81"/>
      <c r="N81" s="36"/>
      <c r="S81"/>
      <c r="T81"/>
      <c r="U81"/>
      <c r="CM81"/>
      <c r="CN81"/>
    </row>
    <row r="82" spans="3:92" x14ac:dyDescent="0.3">
      <c r="C82" s="28"/>
      <c r="D82" s="28"/>
      <c r="E82"/>
      <c r="F82"/>
      <c r="G82"/>
      <c r="N82" s="36"/>
      <c r="S82"/>
      <c r="T82"/>
      <c r="U82"/>
      <c r="CM82"/>
      <c r="CN82"/>
    </row>
    <row r="83" spans="3:92" x14ac:dyDescent="0.3">
      <c r="C83" s="28"/>
      <c r="D83" s="28"/>
      <c r="E83"/>
      <c r="F83"/>
      <c r="G83"/>
      <c r="N83" s="36"/>
      <c r="S83"/>
      <c r="T83"/>
      <c r="U83"/>
      <c r="CM83"/>
      <c r="CN83"/>
    </row>
    <row r="84" spans="3:92" x14ac:dyDescent="0.3">
      <c r="C84" s="28"/>
      <c r="D84" s="28"/>
      <c r="E84"/>
      <c r="F84"/>
      <c r="G84"/>
      <c r="N84" s="36"/>
      <c r="S84"/>
      <c r="T84"/>
      <c r="U84"/>
      <c r="CM84"/>
      <c r="CN84"/>
    </row>
    <row r="85" spans="3:92" x14ac:dyDescent="0.3">
      <c r="C85" s="28"/>
      <c r="D85" s="28"/>
      <c r="E85"/>
      <c r="F85"/>
      <c r="G85"/>
      <c r="N85" s="36"/>
      <c r="S85"/>
      <c r="T85"/>
      <c r="CM85"/>
      <c r="CN85"/>
    </row>
    <row r="86" spans="3:92" x14ac:dyDescent="0.3">
      <c r="C86" s="28"/>
      <c r="D86" s="28"/>
      <c r="E86"/>
      <c r="F86"/>
      <c r="G86"/>
      <c r="N86" s="36"/>
      <c r="S86"/>
      <c r="T86"/>
      <c r="CM86"/>
      <c r="CN86"/>
    </row>
    <row r="87" spans="3:92" x14ac:dyDescent="0.3">
      <c r="C87" s="28"/>
      <c r="D87" s="28"/>
      <c r="E87"/>
      <c r="F87"/>
      <c r="G87"/>
      <c r="N87" s="36"/>
      <c r="S87"/>
      <c r="T87"/>
      <c r="CM87"/>
      <c r="CN87"/>
    </row>
    <row r="88" spans="3:92" x14ac:dyDescent="0.3">
      <c r="C88" s="28"/>
      <c r="D88" s="28"/>
      <c r="E88"/>
      <c r="F88"/>
      <c r="G88"/>
      <c r="N88" s="36"/>
      <c r="S88"/>
      <c r="T88"/>
      <c r="CM88"/>
      <c r="CN88"/>
    </row>
    <row r="89" spans="3:92" x14ac:dyDescent="0.3">
      <c r="C89" s="28"/>
      <c r="D89" s="28"/>
      <c r="E89"/>
      <c r="F89"/>
      <c r="G89"/>
      <c r="N89" s="36"/>
      <c r="S89"/>
      <c r="T89"/>
      <c r="CM89"/>
      <c r="CN89"/>
    </row>
    <row r="90" spans="3:92" x14ac:dyDescent="0.3">
      <c r="C90" s="28"/>
      <c r="D90" s="28"/>
      <c r="E90"/>
      <c r="F90"/>
      <c r="G90"/>
      <c r="N90" s="36"/>
      <c r="S90"/>
      <c r="T90"/>
      <c r="CM90"/>
      <c r="CN90"/>
    </row>
    <row r="91" spans="3:92" x14ac:dyDescent="0.3">
      <c r="C91" s="28"/>
      <c r="D91" s="28"/>
      <c r="E91"/>
      <c r="F91"/>
      <c r="G91"/>
      <c r="N91" s="36"/>
      <c r="S91"/>
      <c r="T91"/>
      <c r="CM91"/>
      <c r="CN91"/>
    </row>
    <row r="92" spans="3:92" x14ac:dyDescent="0.3">
      <c r="C92" s="28"/>
      <c r="D92" s="28"/>
      <c r="E92"/>
      <c r="F92"/>
      <c r="G92"/>
      <c r="N92" s="36"/>
      <c r="S92"/>
      <c r="T92"/>
      <c r="CM92"/>
      <c r="CN92"/>
    </row>
    <row r="93" spans="3:92" x14ac:dyDescent="0.3">
      <c r="C93" s="28"/>
      <c r="D93" s="28"/>
      <c r="E93"/>
      <c r="F93"/>
      <c r="G93"/>
      <c r="N93" s="36"/>
      <c r="S93"/>
      <c r="T93"/>
      <c r="CM93"/>
      <c r="CN93"/>
    </row>
    <row r="94" spans="3:92" x14ac:dyDescent="0.3">
      <c r="C94" s="28"/>
      <c r="D94" s="28"/>
      <c r="E94"/>
      <c r="F94"/>
      <c r="G94"/>
      <c r="N94" s="36"/>
      <c r="S94"/>
      <c r="T94"/>
      <c r="CM94"/>
      <c r="CN94"/>
    </row>
    <row r="95" spans="3:92" x14ac:dyDescent="0.3">
      <c r="C95" s="28"/>
      <c r="D95" s="28"/>
      <c r="E95"/>
      <c r="F95"/>
      <c r="G95"/>
      <c r="N95" s="36"/>
      <c r="S95"/>
      <c r="T95"/>
      <c r="CM95"/>
      <c r="CN95"/>
    </row>
    <row r="96" spans="3:92" x14ac:dyDescent="0.3">
      <c r="C96" s="28"/>
      <c r="D96" s="28"/>
      <c r="E96"/>
      <c r="F96"/>
      <c r="G96"/>
      <c r="N96" s="36"/>
      <c r="S96"/>
      <c r="T96"/>
      <c r="CM96"/>
      <c r="CN96"/>
    </row>
    <row r="97" spans="3:92" x14ac:dyDescent="0.3">
      <c r="C97" s="28"/>
      <c r="D97" s="28"/>
      <c r="E97"/>
      <c r="F97"/>
      <c r="G97"/>
      <c r="N97" s="36"/>
      <c r="CM97"/>
      <c r="CN97"/>
    </row>
    <row r="98" spans="3:92" x14ac:dyDescent="0.3">
      <c r="C98" s="28"/>
      <c r="D98" s="28"/>
      <c r="E98"/>
      <c r="F98"/>
      <c r="G98"/>
      <c r="N98" s="36"/>
      <c r="CM98"/>
      <c r="CN98"/>
    </row>
    <row r="99" spans="3:92" x14ac:dyDescent="0.3">
      <c r="C99" s="28"/>
      <c r="D99" s="28"/>
      <c r="E99"/>
      <c r="F99"/>
      <c r="G99"/>
      <c r="N99" s="36"/>
      <c r="CM99"/>
      <c r="CN99"/>
    </row>
    <row r="100" spans="3:92" x14ac:dyDescent="0.3">
      <c r="C100" s="28"/>
      <c r="D100" s="28"/>
      <c r="E100"/>
      <c r="F100"/>
      <c r="G100"/>
      <c r="N100" s="36"/>
      <c r="CM100"/>
      <c r="CN100"/>
    </row>
    <row r="101" spans="3:92" x14ac:dyDescent="0.3">
      <c r="C101" s="28"/>
      <c r="D101" s="28"/>
      <c r="E101"/>
      <c r="F101"/>
      <c r="G101"/>
      <c r="N101" s="36"/>
      <c r="CM101"/>
      <c r="CN101"/>
    </row>
    <row r="102" spans="3:92" x14ac:dyDescent="0.3">
      <c r="C102" s="28"/>
      <c r="D102" s="28"/>
      <c r="E102"/>
      <c r="F102"/>
      <c r="G102"/>
      <c r="N102" s="36"/>
      <c r="CM102"/>
      <c r="CN102"/>
    </row>
    <row r="103" spans="3:92" x14ac:dyDescent="0.3">
      <c r="C103" s="28"/>
      <c r="D103" s="28"/>
      <c r="E103"/>
      <c r="F103"/>
      <c r="G103"/>
      <c r="N103" s="36"/>
      <c r="CM103"/>
      <c r="CN103"/>
    </row>
    <row r="104" spans="3:92" x14ac:dyDescent="0.3">
      <c r="C104" s="28"/>
      <c r="D104" s="28"/>
      <c r="E104"/>
      <c r="F104"/>
      <c r="G104"/>
      <c r="N104" s="36"/>
      <c r="CM104"/>
      <c r="CN104"/>
    </row>
    <row r="105" spans="3:92" x14ac:dyDescent="0.3">
      <c r="C105" s="28"/>
      <c r="D105" s="28"/>
      <c r="E105"/>
      <c r="F105"/>
      <c r="G105"/>
      <c r="N105" s="36"/>
      <c r="CM105"/>
      <c r="CN105"/>
    </row>
    <row r="106" spans="3:92" x14ac:dyDescent="0.3">
      <c r="C106" s="28"/>
      <c r="D106" s="28"/>
      <c r="E106"/>
      <c r="F106"/>
      <c r="G106"/>
      <c r="N106" s="36"/>
      <c r="CM106"/>
      <c r="CN106"/>
    </row>
    <row r="107" spans="3:92" x14ac:dyDescent="0.3">
      <c r="C107" s="28"/>
      <c r="D107" s="28"/>
      <c r="E107"/>
      <c r="F107"/>
      <c r="G107"/>
      <c r="N107" s="36"/>
      <c r="CM107"/>
      <c r="CN107"/>
    </row>
    <row r="108" spans="3:92" x14ac:dyDescent="0.3">
      <c r="C108" s="28"/>
      <c r="D108" s="28"/>
      <c r="E108"/>
      <c r="F108"/>
      <c r="G108"/>
      <c r="N108" s="36"/>
      <c r="CM108"/>
      <c r="CN108"/>
    </row>
    <row r="109" spans="3:92" x14ac:dyDescent="0.3">
      <c r="C109" s="28"/>
      <c r="D109" s="28"/>
      <c r="E109"/>
      <c r="F109"/>
      <c r="G109"/>
      <c r="N109" s="36"/>
      <c r="CM109"/>
      <c r="CN109"/>
    </row>
    <row r="110" spans="3:92" x14ac:dyDescent="0.3">
      <c r="C110" s="28"/>
      <c r="D110" s="28"/>
      <c r="E110"/>
      <c r="F110"/>
      <c r="G110"/>
      <c r="N110" s="36"/>
      <c r="CM110"/>
      <c r="CN110"/>
    </row>
    <row r="111" spans="3:92" x14ac:dyDescent="0.3">
      <c r="C111" s="28"/>
      <c r="D111" s="28"/>
      <c r="E111"/>
      <c r="F111"/>
      <c r="G111"/>
      <c r="N111" s="36"/>
      <c r="CM111"/>
      <c r="CN111"/>
    </row>
    <row r="112" spans="3:92" x14ac:dyDescent="0.3">
      <c r="C112" s="28"/>
      <c r="D112" s="28"/>
      <c r="E112"/>
      <c r="F112"/>
      <c r="G112"/>
      <c r="N112" s="36"/>
      <c r="CM112"/>
      <c r="CN112"/>
    </row>
    <row r="113" spans="3:92" x14ac:dyDescent="0.3">
      <c r="C113" s="28"/>
      <c r="D113" s="28"/>
      <c r="E113"/>
      <c r="F113"/>
      <c r="G113"/>
      <c r="N113" s="36"/>
      <c r="CM113"/>
      <c r="CN113"/>
    </row>
    <row r="114" spans="3:92" x14ac:dyDescent="0.3">
      <c r="C114" s="28"/>
      <c r="D114" s="28"/>
      <c r="E114"/>
      <c r="F114"/>
      <c r="G114"/>
      <c r="N114" s="36"/>
      <c r="CM114"/>
      <c r="CN114"/>
    </row>
    <row r="115" spans="3:92" x14ac:dyDescent="0.3">
      <c r="C115" s="28"/>
      <c r="D115" s="28"/>
      <c r="E115"/>
      <c r="F115"/>
      <c r="G115"/>
      <c r="N115" s="36"/>
      <c r="CM115"/>
      <c r="CN115"/>
    </row>
    <row r="116" spans="3:92" x14ac:dyDescent="0.3">
      <c r="C116" s="28"/>
      <c r="D116" s="28"/>
      <c r="E116"/>
      <c r="F116"/>
      <c r="G116"/>
      <c r="N116" s="36"/>
      <c r="CM116"/>
      <c r="CN116"/>
    </row>
    <row r="117" spans="3:92" x14ac:dyDescent="0.3">
      <c r="C117" s="28"/>
      <c r="D117" s="28"/>
      <c r="E117"/>
      <c r="F117"/>
      <c r="G117"/>
      <c r="CM117"/>
      <c r="CN117"/>
    </row>
    <row r="118" spans="3:92" x14ac:dyDescent="0.3">
      <c r="C118" s="28"/>
      <c r="D118" s="28"/>
      <c r="E118"/>
      <c r="F118"/>
      <c r="G118"/>
      <c r="CM118"/>
      <c r="CN118"/>
    </row>
    <row r="119" spans="3:92" x14ac:dyDescent="0.3">
      <c r="C119" s="28"/>
      <c r="D119" s="28"/>
      <c r="E119"/>
      <c r="F119"/>
      <c r="G119"/>
      <c r="CM119"/>
      <c r="CN119"/>
    </row>
    <row r="120" spans="3:92" x14ac:dyDescent="0.3">
      <c r="C120" s="28"/>
      <c r="D120" s="28"/>
      <c r="E120"/>
      <c r="F120"/>
      <c r="G120"/>
    </row>
    <row r="121" spans="3:92" x14ac:dyDescent="0.3">
      <c r="C121" s="28"/>
      <c r="D121" s="28"/>
      <c r="E121"/>
      <c r="F121"/>
      <c r="G121"/>
    </row>
    <row r="122" spans="3:92" x14ac:dyDescent="0.3">
      <c r="C122" s="28"/>
      <c r="D122" s="28"/>
      <c r="E122"/>
      <c r="F122"/>
      <c r="G122"/>
    </row>
    <row r="123" spans="3:92" x14ac:dyDescent="0.3">
      <c r="C123" s="28"/>
      <c r="D123" s="28"/>
      <c r="E123"/>
      <c r="F123"/>
      <c r="G123"/>
    </row>
    <row r="124" spans="3:92" x14ac:dyDescent="0.3">
      <c r="C124" s="28"/>
      <c r="D124" s="28"/>
      <c r="E124"/>
      <c r="F124"/>
      <c r="G124"/>
    </row>
    <row r="125" spans="3:92" x14ac:dyDescent="0.3">
      <c r="C125" s="28"/>
      <c r="D125" s="28"/>
      <c r="E125"/>
      <c r="F125"/>
      <c r="G125"/>
    </row>
    <row r="126" spans="3:92" x14ac:dyDescent="0.3">
      <c r="C126" s="28"/>
      <c r="D126" s="28"/>
      <c r="E126"/>
      <c r="F126"/>
      <c r="G126"/>
    </row>
    <row r="127" spans="3:92" x14ac:dyDescent="0.3">
      <c r="C127" s="28"/>
      <c r="D127" s="28"/>
      <c r="E127"/>
      <c r="F127"/>
      <c r="G127"/>
    </row>
    <row r="128" spans="3:92" x14ac:dyDescent="0.3">
      <c r="C128" s="28"/>
      <c r="D128" s="28"/>
      <c r="E128"/>
      <c r="F128"/>
      <c r="G128"/>
    </row>
    <row r="129" spans="3:7" x14ac:dyDescent="0.3">
      <c r="C129" s="28"/>
      <c r="D129" s="28"/>
      <c r="E129"/>
      <c r="F129"/>
      <c r="G129"/>
    </row>
    <row r="130" spans="3:7" x14ac:dyDescent="0.3">
      <c r="C130" s="28"/>
      <c r="D130" s="28"/>
      <c r="E130"/>
      <c r="F130"/>
      <c r="G130"/>
    </row>
    <row r="131" spans="3:7" x14ac:dyDescent="0.3">
      <c r="C131" s="22"/>
    </row>
    <row r="132" spans="3:7" x14ac:dyDescent="0.3">
      <c r="C132" s="22"/>
    </row>
    <row r="133" spans="3:7" x14ac:dyDescent="0.3">
      <c r="C133" s="22"/>
    </row>
    <row r="134" spans="3:7" x14ac:dyDescent="0.3">
      <c r="C134" s="22"/>
    </row>
  </sheetData>
  <mergeCells count="20">
    <mergeCell ref="CT3:CU3"/>
    <mergeCell ref="C3:G3"/>
    <mergeCell ref="H3:L3"/>
    <mergeCell ref="M3:Q3"/>
    <mergeCell ref="R3:V3"/>
    <mergeCell ref="W3:AA3"/>
    <mergeCell ref="CO3:CS3"/>
    <mergeCell ref="AB3:AF3"/>
    <mergeCell ref="BU3:BY3"/>
    <mergeCell ref="BA3:BE3"/>
    <mergeCell ref="AV3:AZ3"/>
    <mergeCell ref="CJ3:CN3"/>
    <mergeCell ref="CE3:CI3"/>
    <mergeCell ref="BP3:BT3"/>
    <mergeCell ref="BK3:BO3"/>
    <mergeCell ref="BF3:BJ3"/>
    <mergeCell ref="BZ3:CD3"/>
    <mergeCell ref="AQ3:AU3"/>
    <mergeCell ref="AL3:AP3"/>
    <mergeCell ref="AG3:A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U90"/>
  <sheetViews>
    <sheetView showGridLines="0" zoomScale="80" zoomScaleNormal="80" workbookViewId="0">
      <pane xSplit="2" ySplit="5" topLeftCell="CJ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baseColWidth="10" defaultRowHeight="14.4" x14ac:dyDescent="0.3"/>
  <cols>
    <col min="1" max="1" width="3.88671875" customWidth="1"/>
    <col min="2" max="2" width="67.33203125" customWidth="1"/>
    <col min="3" max="6" width="12.6640625" style="2" bestFit="1" customWidth="1"/>
    <col min="7" max="7" width="12.5546875" style="2" customWidth="1"/>
    <col min="8" max="11" width="12.6640625" style="2" bestFit="1" customWidth="1"/>
    <col min="12" max="12" width="12.5546875" style="2" customWidth="1"/>
    <col min="13" max="16" width="12.6640625" style="2" bestFit="1" customWidth="1"/>
    <col min="17" max="17" width="12.5546875" style="2" customWidth="1"/>
    <col min="18" max="20" width="12.6640625" style="2" bestFit="1" customWidth="1"/>
    <col min="21" max="21" width="13.44140625" style="2" bestFit="1" customWidth="1"/>
    <col min="22" max="22" width="13.109375" style="2" bestFit="1" customWidth="1"/>
    <col min="23" max="23" width="12.6640625" style="2" bestFit="1" customWidth="1"/>
    <col min="24" max="26" width="13.44140625" style="2" bestFit="1" customWidth="1"/>
    <col min="27" max="27" width="13.33203125" style="2" customWidth="1"/>
    <col min="28" max="31" width="13.44140625" style="2" bestFit="1" customWidth="1"/>
    <col min="32" max="32" width="13.33203125" style="2" customWidth="1"/>
    <col min="33" max="36" width="13.44140625" style="2" bestFit="1" customWidth="1"/>
    <col min="37" max="37" width="13.33203125" style="2" customWidth="1"/>
    <col min="38" max="41" width="13.44140625" style="2" bestFit="1" customWidth="1"/>
    <col min="42" max="42" width="13.33203125" style="2" customWidth="1"/>
    <col min="43" max="46" width="13.44140625" style="2" bestFit="1" customWidth="1"/>
    <col min="47" max="47" width="13.33203125" style="2" customWidth="1"/>
    <col min="48" max="51" width="13.44140625" style="2" bestFit="1" customWidth="1"/>
    <col min="52" max="52" width="13.33203125" style="2" customWidth="1"/>
    <col min="53" max="55" width="13.44140625" style="2" bestFit="1" customWidth="1"/>
    <col min="56" max="56" width="13.77734375" style="2" bestFit="1" customWidth="1"/>
    <col min="57" max="57" width="13.6640625" style="2" customWidth="1"/>
    <col min="58" max="58" width="13.44140625" style="2" bestFit="1" customWidth="1"/>
    <col min="59" max="61" width="13.77734375" style="2" bestFit="1" customWidth="1"/>
    <col min="62" max="62" width="13.6640625" style="2" customWidth="1"/>
    <col min="63" max="64" width="13.77734375" style="2" bestFit="1" customWidth="1"/>
    <col min="65" max="66" width="14.21875" style="2" bestFit="1" customWidth="1"/>
    <col min="67" max="67" width="14.109375" style="2" customWidth="1"/>
    <col min="68" max="71" width="14.21875" style="2" bestFit="1" customWidth="1"/>
    <col min="72" max="72" width="14.109375" style="2" customWidth="1"/>
    <col min="73" max="76" width="14.21875" style="2" bestFit="1" customWidth="1"/>
    <col min="77" max="77" width="14.109375" style="2" customWidth="1"/>
    <col min="78" max="81" width="14.21875" style="2" bestFit="1" customWidth="1"/>
    <col min="82" max="82" width="14.109375" style="2" customWidth="1"/>
    <col min="83" max="85" width="14.21875" style="2" bestFit="1" customWidth="1"/>
    <col min="86" max="86" width="13.88671875" style="2" bestFit="1" customWidth="1"/>
    <col min="87" max="87" width="13.77734375" style="2" customWidth="1"/>
    <col min="88" max="89" width="13.88671875" style="2" bestFit="1" customWidth="1"/>
    <col min="90" max="91" width="14.21875" style="2" bestFit="1" customWidth="1"/>
    <col min="92" max="92" width="15.21875" customWidth="1"/>
    <col min="93" max="93" width="13.77734375" bestFit="1" customWidth="1"/>
    <col min="94" max="96" width="15.44140625" bestFit="1" customWidth="1"/>
    <col min="97" max="97" width="16.88671875" customWidth="1"/>
    <col min="98" max="98" width="15.88671875" customWidth="1"/>
    <col min="99" max="99" width="15.44140625" bestFit="1" customWidth="1"/>
  </cols>
  <sheetData>
    <row r="1" spans="1:99" ht="15.6" x14ac:dyDescent="0.3">
      <c r="A1" s="1" t="s">
        <v>65</v>
      </c>
    </row>
    <row r="3" spans="1:99" s="3" customFormat="1" ht="16.95" customHeight="1" x14ac:dyDescent="0.3">
      <c r="B3" s="4"/>
      <c r="C3" s="129">
        <v>2004</v>
      </c>
      <c r="D3" s="128"/>
      <c r="E3" s="128"/>
      <c r="F3" s="128"/>
      <c r="G3" s="128"/>
      <c r="H3" s="128">
        <v>2005</v>
      </c>
      <c r="I3" s="128"/>
      <c r="J3" s="128"/>
      <c r="K3" s="128"/>
      <c r="L3" s="128"/>
      <c r="M3" s="128">
        <v>2006</v>
      </c>
      <c r="N3" s="128"/>
      <c r="O3" s="128"/>
      <c r="P3" s="128"/>
      <c r="Q3" s="128"/>
      <c r="R3" s="128">
        <v>2007</v>
      </c>
      <c r="S3" s="128"/>
      <c r="T3" s="128"/>
      <c r="U3" s="128"/>
      <c r="V3" s="128"/>
      <c r="W3" s="128">
        <v>2008</v>
      </c>
      <c r="X3" s="128"/>
      <c r="Y3" s="128"/>
      <c r="Z3" s="128"/>
      <c r="AA3" s="128"/>
      <c r="AB3" s="128">
        <v>2009</v>
      </c>
      <c r="AC3" s="128"/>
      <c r="AD3" s="128"/>
      <c r="AE3" s="128"/>
      <c r="AF3" s="128"/>
      <c r="AG3" s="128">
        <v>2010</v>
      </c>
      <c r="AH3" s="128"/>
      <c r="AI3" s="128"/>
      <c r="AJ3" s="128"/>
      <c r="AK3" s="128"/>
      <c r="AL3" s="128">
        <v>2011</v>
      </c>
      <c r="AM3" s="128"/>
      <c r="AN3" s="128"/>
      <c r="AO3" s="128"/>
      <c r="AP3" s="128"/>
      <c r="AQ3" s="128">
        <v>2012</v>
      </c>
      <c r="AR3" s="128"/>
      <c r="AS3" s="128"/>
      <c r="AT3" s="128"/>
      <c r="AU3" s="128"/>
      <c r="AV3" s="128">
        <v>2013</v>
      </c>
      <c r="AW3" s="128"/>
      <c r="AX3" s="128"/>
      <c r="AY3" s="128"/>
      <c r="AZ3" s="128"/>
      <c r="BA3" s="128">
        <v>2014</v>
      </c>
      <c r="BB3" s="128"/>
      <c r="BC3" s="128"/>
      <c r="BD3" s="128"/>
      <c r="BE3" s="128"/>
      <c r="BF3" s="128">
        <v>2015</v>
      </c>
      <c r="BG3" s="128"/>
      <c r="BH3" s="128"/>
      <c r="BI3" s="128"/>
      <c r="BJ3" s="128"/>
      <c r="BK3" s="128">
        <v>2016</v>
      </c>
      <c r="BL3" s="128"/>
      <c r="BM3" s="128"/>
      <c r="BN3" s="128"/>
      <c r="BO3" s="128"/>
      <c r="BP3" s="128">
        <v>2017</v>
      </c>
      <c r="BQ3" s="128"/>
      <c r="BR3" s="128"/>
      <c r="BS3" s="128"/>
      <c r="BT3" s="128"/>
      <c r="BU3" s="128">
        <v>2018</v>
      </c>
      <c r="BV3" s="128"/>
      <c r="BW3" s="128"/>
      <c r="BX3" s="128"/>
      <c r="BY3" s="128"/>
      <c r="BZ3" s="128">
        <v>2019</v>
      </c>
      <c r="CA3" s="128"/>
      <c r="CB3" s="128"/>
      <c r="CC3" s="128"/>
      <c r="CD3" s="128"/>
      <c r="CE3" s="128">
        <v>2020</v>
      </c>
      <c r="CF3" s="128"/>
      <c r="CG3" s="128"/>
      <c r="CH3" s="128"/>
      <c r="CI3" s="128"/>
      <c r="CJ3" s="128">
        <v>2021</v>
      </c>
      <c r="CK3" s="128"/>
      <c r="CL3" s="128"/>
      <c r="CM3" s="128"/>
      <c r="CN3" s="127"/>
      <c r="CO3" s="127" t="s">
        <v>50</v>
      </c>
      <c r="CP3" s="127"/>
      <c r="CQ3" s="127"/>
      <c r="CR3" s="127"/>
      <c r="CS3" s="127"/>
      <c r="CT3" s="142" t="s">
        <v>67</v>
      </c>
      <c r="CU3" s="131"/>
    </row>
    <row r="4" spans="1:99" s="3" customFormat="1" ht="16.95" customHeight="1" x14ac:dyDescent="0.3">
      <c r="A4" s="5"/>
      <c r="B4" s="6"/>
      <c r="C4" s="7" t="s">
        <v>0</v>
      </c>
      <c r="D4" s="8" t="s">
        <v>1</v>
      </c>
      <c r="E4" s="8" t="s">
        <v>2</v>
      </c>
      <c r="F4" s="8" t="s">
        <v>3</v>
      </c>
      <c r="G4" s="34" t="s">
        <v>37</v>
      </c>
      <c r="H4" s="8" t="s">
        <v>0</v>
      </c>
      <c r="I4" s="8" t="s">
        <v>1</v>
      </c>
      <c r="J4" s="8" t="s">
        <v>2</v>
      </c>
      <c r="K4" s="8" t="s">
        <v>3</v>
      </c>
      <c r="L4" s="34" t="s">
        <v>37</v>
      </c>
      <c r="M4" s="8" t="s">
        <v>0</v>
      </c>
      <c r="N4" s="8" t="s">
        <v>1</v>
      </c>
      <c r="O4" s="8" t="s">
        <v>2</v>
      </c>
      <c r="P4" s="8" t="s">
        <v>3</v>
      </c>
      <c r="Q4" s="34" t="s">
        <v>37</v>
      </c>
      <c r="R4" s="8" t="s">
        <v>0</v>
      </c>
      <c r="S4" s="8" t="s">
        <v>1</v>
      </c>
      <c r="T4" s="8" t="s">
        <v>2</v>
      </c>
      <c r="U4" s="8" t="s">
        <v>3</v>
      </c>
      <c r="V4" s="34" t="s">
        <v>37</v>
      </c>
      <c r="W4" s="8" t="s">
        <v>0</v>
      </c>
      <c r="X4" s="8" t="s">
        <v>1</v>
      </c>
      <c r="Y4" s="8" t="s">
        <v>2</v>
      </c>
      <c r="Z4" s="8" t="s">
        <v>3</v>
      </c>
      <c r="AA4" s="34" t="s">
        <v>37</v>
      </c>
      <c r="AB4" s="8" t="s">
        <v>0</v>
      </c>
      <c r="AC4" s="8" t="s">
        <v>1</v>
      </c>
      <c r="AD4" s="8" t="s">
        <v>2</v>
      </c>
      <c r="AE4" s="8" t="s">
        <v>3</v>
      </c>
      <c r="AF4" s="34" t="s">
        <v>37</v>
      </c>
      <c r="AG4" s="8" t="s">
        <v>0</v>
      </c>
      <c r="AH4" s="8" t="s">
        <v>1</v>
      </c>
      <c r="AI4" s="8" t="s">
        <v>2</v>
      </c>
      <c r="AJ4" s="8" t="s">
        <v>3</v>
      </c>
      <c r="AK4" s="34" t="s">
        <v>37</v>
      </c>
      <c r="AL4" s="8" t="s">
        <v>0</v>
      </c>
      <c r="AM4" s="8" t="s">
        <v>1</v>
      </c>
      <c r="AN4" s="8" t="s">
        <v>2</v>
      </c>
      <c r="AO4" s="8" t="s">
        <v>3</v>
      </c>
      <c r="AP4" s="34" t="s">
        <v>37</v>
      </c>
      <c r="AQ4" s="8" t="s">
        <v>0</v>
      </c>
      <c r="AR4" s="8" t="s">
        <v>1</v>
      </c>
      <c r="AS4" s="8" t="s">
        <v>2</v>
      </c>
      <c r="AT4" s="8" t="s">
        <v>3</v>
      </c>
      <c r="AU4" s="34" t="s">
        <v>37</v>
      </c>
      <c r="AV4" s="8" t="s">
        <v>0</v>
      </c>
      <c r="AW4" s="8" t="s">
        <v>1</v>
      </c>
      <c r="AX4" s="8" t="s">
        <v>2</v>
      </c>
      <c r="AY4" s="8" t="s">
        <v>3</v>
      </c>
      <c r="AZ4" s="34" t="s">
        <v>37</v>
      </c>
      <c r="BA4" s="8" t="s">
        <v>0</v>
      </c>
      <c r="BB4" s="8" t="s">
        <v>1</v>
      </c>
      <c r="BC4" s="8" t="s">
        <v>2</v>
      </c>
      <c r="BD4" s="8" t="s">
        <v>3</v>
      </c>
      <c r="BE4" s="34" t="s">
        <v>37</v>
      </c>
      <c r="BF4" s="8" t="s">
        <v>0</v>
      </c>
      <c r="BG4" s="8" t="s">
        <v>1</v>
      </c>
      <c r="BH4" s="8" t="s">
        <v>2</v>
      </c>
      <c r="BI4" s="8" t="s">
        <v>3</v>
      </c>
      <c r="BJ4" s="34" t="s">
        <v>37</v>
      </c>
      <c r="BK4" s="8" t="s">
        <v>0</v>
      </c>
      <c r="BL4" s="8" t="s">
        <v>1</v>
      </c>
      <c r="BM4" s="8" t="s">
        <v>2</v>
      </c>
      <c r="BN4" s="8" t="s">
        <v>3</v>
      </c>
      <c r="BO4" s="34" t="s">
        <v>37</v>
      </c>
      <c r="BP4" s="8" t="s">
        <v>0</v>
      </c>
      <c r="BQ4" s="8" t="s">
        <v>1</v>
      </c>
      <c r="BR4" s="8" t="s">
        <v>2</v>
      </c>
      <c r="BS4" s="8" t="s">
        <v>3</v>
      </c>
      <c r="BT4" s="34" t="s">
        <v>37</v>
      </c>
      <c r="BU4" s="8" t="s">
        <v>0</v>
      </c>
      <c r="BV4" s="8" t="s">
        <v>1</v>
      </c>
      <c r="BW4" s="8" t="s">
        <v>2</v>
      </c>
      <c r="BX4" s="8" t="s">
        <v>3</v>
      </c>
      <c r="BY4" s="34" t="s">
        <v>37</v>
      </c>
      <c r="BZ4" s="8" t="s">
        <v>0</v>
      </c>
      <c r="CA4" s="8" t="s">
        <v>1</v>
      </c>
      <c r="CB4" s="8" t="s">
        <v>2</v>
      </c>
      <c r="CC4" s="8" t="s">
        <v>3</v>
      </c>
      <c r="CD4" s="34" t="s">
        <v>37</v>
      </c>
      <c r="CE4" s="8" t="s">
        <v>0</v>
      </c>
      <c r="CF4" s="8" t="s">
        <v>1</v>
      </c>
      <c r="CG4" s="8" t="s">
        <v>2</v>
      </c>
      <c r="CH4" s="8" t="s">
        <v>3</v>
      </c>
      <c r="CI4" s="34" t="s">
        <v>37</v>
      </c>
      <c r="CJ4" s="8" t="s">
        <v>0</v>
      </c>
      <c r="CK4" s="8" t="s">
        <v>1</v>
      </c>
      <c r="CL4" s="8" t="s">
        <v>2</v>
      </c>
      <c r="CM4" s="8" t="s">
        <v>3</v>
      </c>
      <c r="CN4" s="91" t="s">
        <v>37</v>
      </c>
      <c r="CO4" s="79" t="s">
        <v>0</v>
      </c>
      <c r="CP4" s="79" t="s">
        <v>1</v>
      </c>
      <c r="CQ4" s="79" t="s">
        <v>2</v>
      </c>
      <c r="CR4" s="79" t="s">
        <v>3</v>
      </c>
      <c r="CS4" s="91" t="s">
        <v>37</v>
      </c>
      <c r="CT4" s="79" t="s">
        <v>0</v>
      </c>
      <c r="CU4" s="121" t="s">
        <v>1</v>
      </c>
    </row>
    <row r="5" spans="1:99" s="11" customFormat="1" ht="25.05" customHeight="1" x14ac:dyDescent="0.3">
      <c r="A5" s="68"/>
      <c r="B5" s="74" t="s">
        <v>36</v>
      </c>
      <c r="C5" s="70">
        <f>SUM(C7:C22)</f>
        <v>4985877.9000000004</v>
      </c>
      <c r="D5" s="70">
        <f t="shared" ref="D5:BO5" si="0">SUM(D7:D22)</f>
        <v>4769770</v>
      </c>
      <c r="E5" s="70">
        <f t="shared" si="0"/>
        <v>5320055.9000000004</v>
      </c>
      <c r="F5" s="70">
        <f t="shared" si="0"/>
        <v>5580473</v>
      </c>
      <c r="G5" s="71">
        <f t="shared" si="0"/>
        <v>5164044.2</v>
      </c>
      <c r="H5" s="70">
        <f t="shared" si="0"/>
        <v>5282633.0999999996</v>
      </c>
      <c r="I5" s="70">
        <f t="shared" si="0"/>
        <v>5880835</v>
      </c>
      <c r="J5" s="70">
        <f t="shared" si="0"/>
        <v>6490179.5</v>
      </c>
      <c r="K5" s="70">
        <f t="shared" si="0"/>
        <v>6902258.0999999996</v>
      </c>
      <c r="L5" s="71">
        <f t="shared" si="0"/>
        <v>6138976.4249999998</v>
      </c>
      <c r="M5" s="70">
        <f t="shared" si="0"/>
        <v>6804098.4000000004</v>
      </c>
      <c r="N5" s="70">
        <f t="shared" si="0"/>
        <v>7471814.4000000004</v>
      </c>
      <c r="O5" s="70">
        <f t="shared" si="0"/>
        <v>7882266.5999999996</v>
      </c>
      <c r="P5" s="70">
        <f t="shared" si="0"/>
        <v>8418087.1999999993</v>
      </c>
      <c r="Q5" s="71">
        <f t="shared" si="0"/>
        <v>7644066.6500000004</v>
      </c>
      <c r="R5" s="70">
        <f t="shared" si="0"/>
        <v>8832290.5999999996</v>
      </c>
      <c r="S5" s="70">
        <f t="shared" si="0"/>
        <v>9705463.5</v>
      </c>
      <c r="T5" s="70">
        <f t="shared" si="0"/>
        <v>10468443.199999999</v>
      </c>
      <c r="U5" s="70">
        <f t="shared" si="0"/>
        <v>11851017</v>
      </c>
      <c r="V5" s="71">
        <f t="shared" si="0"/>
        <v>10214303.574999999</v>
      </c>
      <c r="W5" s="70">
        <f t="shared" si="0"/>
        <v>11644799.1</v>
      </c>
      <c r="X5" s="70">
        <f t="shared" si="0"/>
        <v>12866533.4</v>
      </c>
      <c r="Y5" s="70">
        <f t="shared" si="0"/>
        <v>13574356.6</v>
      </c>
      <c r="Z5" s="70">
        <f t="shared" si="0"/>
        <v>14274146.300000001</v>
      </c>
      <c r="AA5" s="71">
        <f t="shared" si="0"/>
        <v>13089958.85</v>
      </c>
      <c r="AB5" s="70">
        <f t="shared" si="0"/>
        <v>13132337.10837448</v>
      </c>
      <c r="AC5" s="70">
        <f t="shared" si="0"/>
        <v>15160170.905288102</v>
      </c>
      <c r="AD5" s="70">
        <f t="shared" si="0"/>
        <v>14230514.714077357</v>
      </c>
      <c r="AE5" s="70">
        <f t="shared" si="0"/>
        <v>15475964.089223992</v>
      </c>
      <c r="AF5" s="71">
        <f t="shared" si="0"/>
        <v>14499746.704240983</v>
      </c>
      <c r="AG5" s="70">
        <f t="shared" si="0"/>
        <v>15429234.917438086</v>
      </c>
      <c r="AH5" s="70">
        <f t="shared" si="0"/>
        <v>20893652.338844765</v>
      </c>
      <c r="AI5" s="70">
        <f t="shared" si="0"/>
        <v>19612293.720777556</v>
      </c>
      <c r="AJ5" s="70">
        <f t="shared" si="0"/>
        <v>22234456.531971797</v>
      </c>
      <c r="AK5" s="71">
        <f t="shared" si="0"/>
        <v>19542409.377258047</v>
      </c>
      <c r="AL5" s="70">
        <f t="shared" si="0"/>
        <v>23619608.871883262</v>
      </c>
      <c r="AM5" s="70">
        <f t="shared" si="0"/>
        <v>38096321.159395352</v>
      </c>
      <c r="AN5" s="70">
        <f t="shared" si="0"/>
        <v>29484999.513736088</v>
      </c>
      <c r="AO5" s="70">
        <f t="shared" si="0"/>
        <v>30844025.879577197</v>
      </c>
      <c r="AP5" s="71">
        <f t="shared" si="0"/>
        <v>30511238.856147978</v>
      </c>
      <c r="AQ5" s="70">
        <f t="shared" si="0"/>
        <v>29826413.420509495</v>
      </c>
      <c r="AR5" s="70">
        <f t="shared" si="0"/>
        <v>34424758.504642837</v>
      </c>
      <c r="AS5" s="70">
        <f t="shared" si="0"/>
        <v>32634744.293007664</v>
      </c>
      <c r="AT5" s="70">
        <f t="shared" si="0"/>
        <v>35488173.74247773</v>
      </c>
      <c r="AU5" s="71">
        <f t="shared" si="0"/>
        <v>33093522.49015943</v>
      </c>
      <c r="AV5" s="70">
        <f t="shared" si="0"/>
        <v>33530292.561578669</v>
      </c>
      <c r="AW5" s="70">
        <f t="shared" si="0"/>
        <v>42193463.210808136</v>
      </c>
      <c r="AX5" s="70">
        <f t="shared" si="0"/>
        <v>43138479.825919285</v>
      </c>
      <c r="AY5" s="70">
        <f t="shared" si="0"/>
        <v>49518694.52936136</v>
      </c>
      <c r="AZ5" s="71">
        <f t="shared" si="0"/>
        <v>42095232.531916879</v>
      </c>
      <c r="BA5" s="70">
        <f t="shared" si="0"/>
        <v>48902705.46961081</v>
      </c>
      <c r="BB5" s="70">
        <f t="shared" si="0"/>
        <v>68979730.779491082</v>
      </c>
      <c r="BC5" s="70">
        <f t="shared" si="0"/>
        <v>61459570.075491443</v>
      </c>
      <c r="BD5" s="70">
        <f t="shared" si="0"/>
        <v>65836093.831375927</v>
      </c>
      <c r="BE5" s="71">
        <f t="shared" si="0"/>
        <v>61294525.038992316</v>
      </c>
      <c r="BF5" s="70">
        <f t="shared" si="0"/>
        <v>63311454.055300914</v>
      </c>
      <c r="BG5" s="70">
        <f t="shared" si="0"/>
        <v>75412863.874038547</v>
      </c>
      <c r="BH5" s="70">
        <f t="shared" si="0"/>
        <v>78508697.729715005</v>
      </c>
      <c r="BI5" s="70">
        <f t="shared" si="0"/>
        <v>84442637.456579044</v>
      </c>
      <c r="BJ5" s="71">
        <f t="shared" si="0"/>
        <v>75418913.278908387</v>
      </c>
      <c r="BK5" s="70">
        <f t="shared" si="0"/>
        <v>85536646.522834897</v>
      </c>
      <c r="BL5" s="70">
        <f t="shared" si="0"/>
        <v>119442841.63460168</v>
      </c>
      <c r="BM5" s="70">
        <f t="shared" si="0"/>
        <v>107542595.64480466</v>
      </c>
      <c r="BN5" s="70">
        <f t="shared" si="0"/>
        <v>121433419.18772532</v>
      </c>
      <c r="BO5" s="71">
        <f t="shared" si="0"/>
        <v>108488875.74749164</v>
      </c>
      <c r="BP5" s="70">
        <f t="shared" ref="BP5:CS5" si="1">SUM(BP7:BP22)</f>
        <v>120534864.55247988</v>
      </c>
      <c r="BQ5" s="70">
        <f t="shared" si="1"/>
        <v>157546364.99929509</v>
      </c>
      <c r="BR5" s="70">
        <f t="shared" si="1"/>
        <v>145360806.56099337</v>
      </c>
      <c r="BS5" s="70">
        <f t="shared" si="1"/>
        <v>161837938.67793772</v>
      </c>
      <c r="BT5" s="71">
        <f t="shared" si="1"/>
        <v>146319993.69767651</v>
      </c>
      <c r="BU5" s="70">
        <f t="shared" si="1"/>
        <v>163258698.36667201</v>
      </c>
      <c r="BV5" s="70">
        <f t="shared" si="1"/>
        <v>210715583.76791769</v>
      </c>
      <c r="BW5" s="70">
        <f t="shared" si="1"/>
        <v>189619776.8542577</v>
      </c>
      <c r="BX5" s="70">
        <f t="shared" si="1"/>
        <v>225267671.75691733</v>
      </c>
      <c r="BY5" s="71">
        <f t="shared" si="1"/>
        <v>197215432.68644124</v>
      </c>
      <c r="BZ5" s="70">
        <f t="shared" si="1"/>
        <v>239919534.48517427</v>
      </c>
      <c r="CA5" s="70">
        <f t="shared" si="1"/>
        <v>389836524.25863582</v>
      </c>
      <c r="CB5" s="70">
        <f t="shared" si="1"/>
        <v>284477974.56283253</v>
      </c>
      <c r="CC5" s="70">
        <f t="shared" si="1"/>
        <v>341880979.25107497</v>
      </c>
      <c r="CD5" s="71">
        <f t="shared" si="1"/>
        <v>314028753.13942939</v>
      </c>
      <c r="CE5" s="70">
        <f t="shared" si="1"/>
        <v>341397854.92289633</v>
      </c>
      <c r="CF5" s="70">
        <f t="shared" si="1"/>
        <v>484547707.21428591</v>
      </c>
      <c r="CG5" s="70">
        <f t="shared" si="1"/>
        <v>386634363.21228856</v>
      </c>
      <c r="CH5" s="70">
        <f t="shared" si="1"/>
        <v>461300741.82602739</v>
      </c>
      <c r="CI5" s="71">
        <f t="shared" si="1"/>
        <v>418470166.79387462</v>
      </c>
      <c r="CJ5" s="70">
        <f t="shared" si="1"/>
        <v>469672463.28122091</v>
      </c>
      <c r="CK5" s="70">
        <f t="shared" si="1"/>
        <v>631416035.95133245</v>
      </c>
      <c r="CL5" s="70">
        <f t="shared" si="1"/>
        <v>617653318.73717976</v>
      </c>
      <c r="CM5" s="70">
        <f t="shared" si="1"/>
        <v>727080546.41996276</v>
      </c>
      <c r="CN5" s="71">
        <f t="shared" si="1"/>
        <v>611455591.09742391</v>
      </c>
      <c r="CO5" s="70">
        <f t="shared" si="1"/>
        <v>811771021.97465336</v>
      </c>
      <c r="CP5" s="70">
        <f t="shared" si="1"/>
        <v>1115975755.9854195</v>
      </c>
      <c r="CQ5" s="70">
        <f t="shared" si="1"/>
        <v>1111756359.8382163</v>
      </c>
      <c r="CR5" s="70">
        <f t="shared" si="1"/>
        <v>1270034435.3838181</v>
      </c>
      <c r="CS5" s="71">
        <f t="shared" si="1"/>
        <v>1077384393.295527</v>
      </c>
      <c r="CT5" s="140">
        <f>SUM(CT7:CT22)</f>
        <v>1550264989.029243</v>
      </c>
      <c r="CU5" s="122">
        <f>SUM(CU7:CU22)</f>
        <v>2171346779.7351842</v>
      </c>
    </row>
    <row r="6" spans="1:99" s="11" customFormat="1" ht="25.05" customHeight="1" x14ac:dyDescent="0.3">
      <c r="A6" s="73"/>
      <c r="B6" s="82" t="s">
        <v>48</v>
      </c>
      <c r="C6" s="70"/>
      <c r="D6" s="70"/>
      <c r="E6" s="70"/>
      <c r="F6" s="70"/>
      <c r="G6" s="71"/>
      <c r="H6" s="56">
        <f>H5/C5-1</f>
        <v>5.9519147069365452E-2</v>
      </c>
      <c r="I6" s="56">
        <f t="shared" ref="I6:K6" si="2">I5/D5-1</f>
        <v>0.23293890481092383</v>
      </c>
      <c r="J6" s="56">
        <f t="shared" si="2"/>
        <v>0.21994573402884732</v>
      </c>
      <c r="K6" s="56">
        <f t="shared" si="2"/>
        <v>0.23685897234875952</v>
      </c>
      <c r="L6" s="56">
        <f>L5/G5-1</f>
        <v>0.18879238582040014</v>
      </c>
      <c r="M6" s="56">
        <f>M5/H5-1</f>
        <v>0.28801267685995469</v>
      </c>
      <c r="N6" s="56">
        <f t="shared" ref="N6:P6" si="3">N5/I5-1</f>
        <v>0.2705363098947684</v>
      </c>
      <c r="O6" s="56">
        <f t="shared" si="3"/>
        <v>0.21449130952387363</v>
      </c>
      <c r="P6" s="56">
        <f t="shared" si="3"/>
        <v>0.21961350590468354</v>
      </c>
      <c r="Q6" s="56">
        <f t="shared" ref="Q6:W6" si="4">Q5/L5-1</f>
        <v>0.24516957238518811</v>
      </c>
      <c r="R6" s="56">
        <f t="shared" si="4"/>
        <v>0.29808390190241796</v>
      </c>
      <c r="S6" s="56">
        <f t="shared" si="4"/>
        <v>0.29894333296073294</v>
      </c>
      <c r="T6" s="56">
        <f t="shared" si="4"/>
        <v>0.32810062526938633</v>
      </c>
      <c r="U6" s="56">
        <f t="shared" si="4"/>
        <v>0.40780401989658666</v>
      </c>
      <c r="V6" s="56">
        <f t="shared" si="4"/>
        <v>0.33623947077960126</v>
      </c>
      <c r="W6" s="56">
        <f t="shared" si="4"/>
        <v>0.318434778402785</v>
      </c>
      <c r="X6" s="56">
        <f t="shared" ref="X6:Z6" si="5">X5/S5-1</f>
        <v>0.32570004513437212</v>
      </c>
      <c r="Y6" s="56">
        <f t="shared" si="5"/>
        <v>0.29669296003822243</v>
      </c>
      <c r="Z6" s="56">
        <f t="shared" si="5"/>
        <v>0.20446593739592145</v>
      </c>
      <c r="AA6" s="56">
        <f>AA5/V5-1</f>
        <v>0.28153219197814972</v>
      </c>
      <c r="AB6" s="56">
        <f>AB5/W5-1</f>
        <v>0.12774269402161531</v>
      </c>
      <c r="AC6" s="56">
        <f t="shared" ref="AC6:AE6" si="6">AC5/X5-1</f>
        <v>0.17826382864619172</v>
      </c>
      <c r="AD6" s="56">
        <f t="shared" si="6"/>
        <v>4.8338063704423284E-2</v>
      </c>
      <c r="AE6" s="56">
        <f t="shared" si="6"/>
        <v>8.4195423247412693E-2</v>
      </c>
      <c r="AF6" s="56">
        <f>AF5/AA5-1</f>
        <v>0.10769994546170669</v>
      </c>
      <c r="AG6" s="56">
        <f>AG5/AB5-1</f>
        <v>0.17490396340792036</v>
      </c>
      <c r="AH6" s="56">
        <f t="shared" ref="AH6:AJ6" si="7">AH5/AC5-1</f>
        <v>0.37819372020118425</v>
      </c>
      <c r="AI6" s="56">
        <f t="shared" si="7"/>
        <v>0.3781858291728788</v>
      </c>
      <c r="AJ6" s="56">
        <f t="shared" si="7"/>
        <v>0.43670897682256737</v>
      </c>
      <c r="AK6" s="56">
        <f>AK5/AF5-1</f>
        <v>0.34777591470216174</v>
      </c>
      <c r="AL6" s="56">
        <f>AL5/AG5-1</f>
        <v>0.53083474315297607</v>
      </c>
      <c r="AM6" s="56">
        <f t="shared" ref="AM6:AO6" si="8">AM5/AH5-1</f>
        <v>0.82334426463907273</v>
      </c>
      <c r="AN6" s="56">
        <f t="shared" si="8"/>
        <v>0.50339373525184561</v>
      </c>
      <c r="AO6" s="56">
        <f t="shared" si="8"/>
        <v>0.38721744042744488</v>
      </c>
      <c r="AP6" s="56">
        <f>AP5/AK5-1</f>
        <v>0.56128337438548437</v>
      </c>
      <c r="AQ6" s="56">
        <f>AQ5/AL5-1</f>
        <v>0.26278185139698906</v>
      </c>
      <c r="AR6" s="56">
        <f t="shared" ref="AR6:AT6" si="9">AR5/AM5-1</f>
        <v>-9.6375779681997731E-2</v>
      </c>
      <c r="AS6" s="56">
        <f t="shared" si="9"/>
        <v>0.10682532919168652</v>
      </c>
      <c r="AT6" s="56">
        <f t="shared" si="9"/>
        <v>0.15056879672687495</v>
      </c>
      <c r="AU6" s="56">
        <f>AU5/AP5-1</f>
        <v>8.4633850699612712E-2</v>
      </c>
      <c r="AV6" s="56">
        <f>AV5/AQ5-1</f>
        <v>0.12418117756398694</v>
      </c>
      <c r="AW6" s="56">
        <f t="shared" ref="AW6:AY6" si="10">AW5/AR5-1</f>
        <v>0.22567201757181654</v>
      </c>
      <c r="AX6" s="56">
        <f t="shared" si="10"/>
        <v>0.32185744857091336</v>
      </c>
      <c r="AY6" s="56">
        <f t="shared" si="10"/>
        <v>0.3953576447381324</v>
      </c>
      <c r="AZ6" s="56">
        <f>AZ5/AU5-1</f>
        <v>0.27200821684769783</v>
      </c>
      <c r="BA6" s="56">
        <f>BA5/AV5-1</f>
        <v>0.45846342914546812</v>
      </c>
      <c r="BB6" s="56">
        <f t="shared" ref="BB6:BD6" si="11">BB5/AW5-1</f>
        <v>0.63484401445912764</v>
      </c>
      <c r="BC6" s="56">
        <f t="shared" si="11"/>
        <v>0.42470412317506212</v>
      </c>
      <c r="BD6" s="56">
        <f t="shared" si="11"/>
        <v>0.32951998143528227</v>
      </c>
      <c r="BE6" s="56">
        <f>BE5/AZ5-1</f>
        <v>0.45609185060370927</v>
      </c>
      <c r="BF6" s="56">
        <f>BF5/BA5-1</f>
        <v>0.29464113380483647</v>
      </c>
      <c r="BG6" s="56">
        <f t="shared" ref="BG6:BI6" si="12">BG5/BB5-1</f>
        <v>9.3261209080568896E-2</v>
      </c>
      <c r="BH6" s="56">
        <f t="shared" si="12"/>
        <v>0.27740395244031046</v>
      </c>
      <c r="BI6" s="56">
        <f t="shared" si="12"/>
        <v>0.28261919172877303</v>
      </c>
      <c r="BJ6" s="56">
        <f>BJ5/BE5-1</f>
        <v>0.2304347448802464</v>
      </c>
      <c r="BK6" s="56">
        <f>BK5/BF5-1</f>
        <v>0.3510453645263123</v>
      </c>
      <c r="BL6" s="56">
        <f t="shared" ref="BL6:BN6" si="13">BL5/BG5-1</f>
        <v>0.58385234956871579</v>
      </c>
      <c r="BM6" s="56">
        <f t="shared" si="13"/>
        <v>0.36981759670814807</v>
      </c>
      <c r="BN6" s="56">
        <f t="shared" si="13"/>
        <v>0.43805810483083474</v>
      </c>
      <c r="BO6" s="56">
        <f>BO5/BJ5-1</f>
        <v>0.43848367777836428</v>
      </c>
      <c r="BP6" s="56">
        <f>BP5/BK5-1</f>
        <v>0.40916051134061981</v>
      </c>
      <c r="BQ6" s="56">
        <f t="shared" ref="BQ6:BS6" si="14">BQ5/BL5-1</f>
        <v>0.3190105228847393</v>
      </c>
      <c r="BR6" s="56">
        <f t="shared" si="14"/>
        <v>0.35165797040175595</v>
      </c>
      <c r="BS6" s="56">
        <f t="shared" si="14"/>
        <v>0.33272981820392111</v>
      </c>
      <c r="BT6" s="56">
        <f>BT5/BO5-1</f>
        <v>0.34870965054737013</v>
      </c>
      <c r="BU6" s="56">
        <f>BU5/BP5-1</f>
        <v>0.354452082995377</v>
      </c>
      <c r="BV6" s="56">
        <f t="shared" ref="BV6:BX6" si="15">BV5/BQ5-1</f>
        <v>0.33748299282475047</v>
      </c>
      <c r="BW6" s="56">
        <f t="shared" si="15"/>
        <v>0.30447664222813242</v>
      </c>
      <c r="BX6" s="56">
        <f t="shared" si="15"/>
        <v>0.39193364421927446</v>
      </c>
      <c r="BY6" s="56">
        <f>BY5/BT5-1</f>
        <v>0.34783653076095589</v>
      </c>
      <c r="BZ6" s="56">
        <f>BZ5/BU5-1</f>
        <v>0.46956662576302866</v>
      </c>
      <c r="CA6" s="56">
        <f t="shared" ref="CA6:CC6" si="16">CA5/BV5-1</f>
        <v>0.85006024370747091</v>
      </c>
      <c r="CB6" s="56">
        <f t="shared" si="16"/>
        <v>0.50025476921367296</v>
      </c>
      <c r="CC6" s="56">
        <f t="shared" si="16"/>
        <v>0.51766552468297866</v>
      </c>
      <c r="CD6" s="56">
        <f>CD5/BY5-1</f>
        <v>0.59231328330533417</v>
      </c>
      <c r="CE6" s="56">
        <f>CE5/BZ5-1</f>
        <v>0.42296814494691715</v>
      </c>
      <c r="CF6" s="56">
        <f t="shared" ref="CF6:CH6" si="17">CF5/CA5-1</f>
        <v>0.24295102449870565</v>
      </c>
      <c r="CG6" s="56">
        <f t="shared" si="17"/>
        <v>0.35910122323685489</v>
      </c>
      <c r="CH6" s="56">
        <f t="shared" si="17"/>
        <v>0.34930215432444811</v>
      </c>
      <c r="CI6" s="56">
        <f t="shared" ref="CI6:CK6" si="18">CI5/CD5-1</f>
        <v>0.33258551202817088</v>
      </c>
      <c r="CJ6" s="56">
        <f t="shared" si="18"/>
        <v>0.37573349248868304</v>
      </c>
      <c r="CK6" s="56">
        <f t="shared" si="18"/>
        <v>0.30310395973475446</v>
      </c>
      <c r="CL6" s="56">
        <f>CL5/CG5-1</f>
        <v>0.59751273426786966</v>
      </c>
      <c r="CM6" s="56">
        <f>CM5/CH5-1</f>
        <v>0.57615299629015171</v>
      </c>
      <c r="CN6" s="56">
        <f>CN5/CI5-1</f>
        <v>0.46116889474371514</v>
      </c>
      <c r="CO6" s="56">
        <f>CO5/CJ5-1</f>
        <v>0.72837686992221573</v>
      </c>
      <c r="CP6" s="56">
        <f t="shared" ref="CP6:CQ6" si="19">CP5/CK5-1</f>
        <v>0.76741750675371723</v>
      </c>
      <c r="CQ6" s="56">
        <f t="shared" si="19"/>
        <v>0.7999682445020333</v>
      </c>
      <c r="CR6" s="56">
        <f t="shared" ref="CR6" si="20">CR5/CM5-1</f>
        <v>0.74675892738057725</v>
      </c>
      <c r="CS6" s="56">
        <f t="shared" ref="CS6:CU6" si="21">CS5/CN5-1</f>
        <v>0.76199941415510919</v>
      </c>
      <c r="CT6" s="75">
        <f t="shared" si="21"/>
        <v>0.90973186657757821</v>
      </c>
      <c r="CU6" s="100">
        <f t="shared" si="21"/>
        <v>0.94569350462085966</v>
      </c>
    </row>
    <row r="7" spans="1:99" s="3" customFormat="1" ht="16.05" customHeight="1" x14ac:dyDescent="0.3">
      <c r="A7" s="13" t="s">
        <v>5</v>
      </c>
      <c r="B7" s="25" t="s">
        <v>6</v>
      </c>
      <c r="C7" s="12">
        <v>927599</v>
      </c>
      <c r="D7" s="12">
        <v>881717</v>
      </c>
      <c r="E7" s="12">
        <v>829281</v>
      </c>
      <c r="F7" s="12">
        <v>769662</v>
      </c>
      <c r="G7" s="14">
        <v>852064.75</v>
      </c>
      <c r="H7" s="12">
        <v>702145</v>
      </c>
      <c r="I7" s="12">
        <v>658180</v>
      </c>
      <c r="J7" s="12">
        <v>637238</v>
      </c>
      <c r="K7" s="12">
        <v>639069</v>
      </c>
      <c r="L7" s="14">
        <v>659158</v>
      </c>
      <c r="M7" s="12">
        <v>663695</v>
      </c>
      <c r="N7" s="12">
        <v>731206</v>
      </c>
      <c r="O7" s="12">
        <v>842410</v>
      </c>
      <c r="P7" s="12">
        <v>998641</v>
      </c>
      <c r="Q7" s="14">
        <v>808988</v>
      </c>
      <c r="R7" s="12">
        <v>1201773</v>
      </c>
      <c r="S7" s="12">
        <v>1392474</v>
      </c>
      <c r="T7" s="12">
        <v>1573031</v>
      </c>
      <c r="U7" s="12">
        <v>1745608</v>
      </c>
      <c r="V7" s="14">
        <v>1478221.5</v>
      </c>
      <c r="W7" s="12">
        <v>1912276</v>
      </c>
      <c r="X7" s="12">
        <v>2017110</v>
      </c>
      <c r="Y7" s="12">
        <v>2061365</v>
      </c>
      <c r="Z7" s="12">
        <v>2045572</v>
      </c>
      <c r="AA7" s="14">
        <v>2009080.75</v>
      </c>
      <c r="AB7" s="12">
        <v>1713277.1311182994</v>
      </c>
      <c r="AC7" s="12">
        <v>2607787.0308684669</v>
      </c>
      <c r="AD7" s="12">
        <v>1754437.5969563345</v>
      </c>
      <c r="AE7" s="12">
        <v>1730326.1512883995</v>
      </c>
      <c r="AF7" s="14">
        <v>1951456.9775578752</v>
      </c>
      <c r="AG7" s="12">
        <v>1851351.566115187</v>
      </c>
      <c r="AH7" s="12">
        <v>4935352.103768196</v>
      </c>
      <c r="AI7" s="12">
        <v>2848389.2225083495</v>
      </c>
      <c r="AJ7" s="12">
        <v>3368374.9305951111</v>
      </c>
      <c r="AK7" s="14">
        <v>3250866.9557467112</v>
      </c>
      <c r="AL7" s="12">
        <v>4908040.6088605365</v>
      </c>
      <c r="AM7" s="12">
        <v>15463050.093232676</v>
      </c>
      <c r="AN7" s="12">
        <v>3970938.4207152324</v>
      </c>
      <c r="AO7" s="12">
        <v>3787103.1288450258</v>
      </c>
      <c r="AP7" s="14">
        <v>7032283.0629133675</v>
      </c>
      <c r="AQ7" s="12">
        <v>3816033.4039676292</v>
      </c>
      <c r="AR7" s="12">
        <v>6562053.4189763768</v>
      </c>
      <c r="AS7" s="12">
        <v>3298089.7663479578</v>
      </c>
      <c r="AT7" s="12">
        <v>2867591.4191753282</v>
      </c>
      <c r="AU7" s="14">
        <v>4135942.0021168231</v>
      </c>
      <c r="AV7" s="12">
        <v>2634714.7178614335</v>
      </c>
      <c r="AW7" s="12">
        <v>5340311.8326528594</v>
      </c>
      <c r="AX7" s="12">
        <v>3449021.2511686878</v>
      </c>
      <c r="AY7" s="12">
        <v>4150431.6208948609</v>
      </c>
      <c r="AZ7" s="14">
        <v>3893619.8556444603</v>
      </c>
      <c r="BA7" s="12">
        <v>5909917.6647194484</v>
      </c>
      <c r="BB7" s="12">
        <v>18782336.553123634</v>
      </c>
      <c r="BC7" s="12">
        <v>6547103.5209429171</v>
      </c>
      <c r="BD7" s="12">
        <v>5534980.3684028089</v>
      </c>
      <c r="BE7" s="14">
        <v>9193584.5267972015</v>
      </c>
      <c r="BF7" s="12">
        <v>4561972.8435031977</v>
      </c>
      <c r="BG7" s="12">
        <v>7723340.8750222465</v>
      </c>
      <c r="BH7" s="12">
        <v>5328330.6989852581</v>
      </c>
      <c r="BI7" s="12">
        <v>6081836.1013179878</v>
      </c>
      <c r="BJ7" s="14">
        <v>5923870.1297071725</v>
      </c>
      <c r="BK7" s="12">
        <v>8377976.6910799388</v>
      </c>
      <c r="BL7" s="12">
        <v>27811965.268482689</v>
      </c>
      <c r="BM7" s="12">
        <v>9970254.7049047127</v>
      </c>
      <c r="BN7" s="12">
        <v>10162495.258769419</v>
      </c>
      <c r="BO7" s="14">
        <v>14080672.980809189</v>
      </c>
      <c r="BP7" s="12">
        <v>12004385.225234583</v>
      </c>
      <c r="BQ7" s="12">
        <v>34620470.745458812</v>
      </c>
      <c r="BR7" s="12">
        <v>13500973.782847121</v>
      </c>
      <c r="BS7" s="12">
        <v>16169503.24186456</v>
      </c>
      <c r="BT7" s="14">
        <v>19073833.248851269</v>
      </c>
      <c r="BU7" s="12">
        <v>22818884.581494462</v>
      </c>
      <c r="BV7" s="12">
        <v>55002011.543478474</v>
      </c>
      <c r="BW7" s="12">
        <v>23835088.943808816</v>
      </c>
      <c r="BX7" s="12">
        <v>33934513.71759516</v>
      </c>
      <c r="BY7" s="14">
        <v>33897624.696594231</v>
      </c>
      <c r="BZ7" s="12">
        <v>54302380.730846487</v>
      </c>
      <c r="CA7" s="12">
        <v>175602586.32246086</v>
      </c>
      <c r="CB7" s="12">
        <v>50196370.79094816</v>
      </c>
      <c r="CC7" s="12">
        <v>52977219.608888634</v>
      </c>
      <c r="CD7" s="14">
        <v>83269639.363286033</v>
      </c>
      <c r="CE7" s="12">
        <v>68709306.344057053</v>
      </c>
      <c r="CF7" s="12">
        <v>191159544.50214356</v>
      </c>
      <c r="CG7" s="12">
        <v>59556272.301053695</v>
      </c>
      <c r="CH7" s="12">
        <v>63626305.61088451</v>
      </c>
      <c r="CI7" s="14">
        <v>95762857.189534694</v>
      </c>
      <c r="CJ7" s="12">
        <v>47108944.901328012</v>
      </c>
      <c r="CK7" s="12">
        <v>121468849.55430064</v>
      </c>
      <c r="CL7" s="12">
        <v>46275562.286736369</v>
      </c>
      <c r="CM7" s="12">
        <v>49416598.058618903</v>
      </c>
      <c r="CN7" s="14">
        <v>66067488.700245976</v>
      </c>
      <c r="CO7" s="31">
        <v>118068924.30538207</v>
      </c>
      <c r="CP7" s="12">
        <v>231866081.15804875</v>
      </c>
      <c r="CQ7" s="12">
        <v>128536278.27723868</v>
      </c>
      <c r="CR7" s="12">
        <v>125733859.36175142</v>
      </c>
      <c r="CS7" s="14">
        <v>151051285.77560523</v>
      </c>
      <c r="CT7" s="141">
        <v>144121124.52552915</v>
      </c>
      <c r="CU7" s="143">
        <v>245805551.8606973</v>
      </c>
    </row>
    <row r="8" spans="1:99" s="3" customFormat="1" ht="16.05" customHeight="1" x14ac:dyDescent="0.3">
      <c r="A8" s="13" t="s">
        <v>7</v>
      </c>
      <c r="B8" s="25" t="s">
        <v>8</v>
      </c>
      <c r="C8" s="12">
        <v>1683.9</v>
      </c>
      <c r="D8" s="12">
        <v>1678</v>
      </c>
      <c r="E8" s="12">
        <v>1589.9</v>
      </c>
      <c r="F8" s="12">
        <v>1429</v>
      </c>
      <c r="G8" s="14">
        <v>1595.2</v>
      </c>
      <c r="H8" s="12">
        <v>1192.0999999999999</v>
      </c>
      <c r="I8" s="12">
        <v>1017</v>
      </c>
      <c r="J8" s="12">
        <v>890.5</v>
      </c>
      <c r="K8" s="12">
        <v>829.1</v>
      </c>
      <c r="L8" s="14">
        <v>982.17499999999995</v>
      </c>
      <c r="M8" s="12">
        <v>830.4</v>
      </c>
      <c r="N8" s="12">
        <v>808.4</v>
      </c>
      <c r="O8" s="12">
        <v>751.6</v>
      </c>
      <c r="P8" s="12">
        <v>673.2</v>
      </c>
      <c r="Q8" s="14">
        <v>765.90000000000009</v>
      </c>
      <c r="R8" s="12">
        <v>574.6</v>
      </c>
      <c r="S8" s="12">
        <v>506.5</v>
      </c>
      <c r="T8" s="12">
        <v>443.2</v>
      </c>
      <c r="U8" s="12">
        <v>405</v>
      </c>
      <c r="V8" s="14">
        <v>482.32499999999999</v>
      </c>
      <c r="W8" s="12">
        <v>394.1</v>
      </c>
      <c r="X8" s="12">
        <v>412.4</v>
      </c>
      <c r="Y8" s="12">
        <v>415.6</v>
      </c>
      <c r="Z8" s="12">
        <v>438.3</v>
      </c>
      <c r="AA8" s="14">
        <v>415.09999999999997</v>
      </c>
      <c r="AB8" s="12">
        <v>441.56207237610431</v>
      </c>
      <c r="AC8" s="12">
        <v>454.92769671999559</v>
      </c>
      <c r="AD8" s="12">
        <v>458.05928242004762</v>
      </c>
      <c r="AE8" s="12">
        <v>492.23107795788354</v>
      </c>
      <c r="AF8" s="14">
        <v>461.69503236850778</v>
      </c>
      <c r="AG8" s="12">
        <v>568.51528946048666</v>
      </c>
      <c r="AH8" s="12">
        <v>591.36321102703448</v>
      </c>
      <c r="AI8" s="12">
        <v>597.80916105204255</v>
      </c>
      <c r="AJ8" s="12">
        <v>550.14412791079269</v>
      </c>
      <c r="AK8" s="14">
        <v>576.95794736258915</v>
      </c>
      <c r="AL8" s="12">
        <v>493.93525528683273</v>
      </c>
      <c r="AM8" s="12">
        <v>439.34475043526589</v>
      </c>
      <c r="AN8" s="12">
        <v>393.22468256457432</v>
      </c>
      <c r="AO8" s="12">
        <v>346.7562480420122</v>
      </c>
      <c r="AP8" s="14">
        <v>418.31523408217129</v>
      </c>
      <c r="AQ8" s="12">
        <v>346.76662081157735</v>
      </c>
      <c r="AR8" s="12">
        <v>338.43267415456847</v>
      </c>
      <c r="AS8" s="12">
        <v>318.9276629730154</v>
      </c>
      <c r="AT8" s="12">
        <v>325.6233262792274</v>
      </c>
      <c r="AU8" s="14">
        <v>332.43757105459713</v>
      </c>
      <c r="AV8" s="12">
        <v>359.65390993205961</v>
      </c>
      <c r="AW8" s="12">
        <v>393.54853882356184</v>
      </c>
      <c r="AX8" s="12">
        <v>405.39457053831308</v>
      </c>
      <c r="AY8" s="12">
        <v>440.5974389059308</v>
      </c>
      <c r="AZ8" s="14">
        <v>399.79861454996632</v>
      </c>
      <c r="BA8" s="12">
        <v>469.63598829841186</v>
      </c>
      <c r="BB8" s="12">
        <v>550.09597797264314</v>
      </c>
      <c r="BC8" s="12">
        <v>598.97621439773025</v>
      </c>
      <c r="BD8" s="12">
        <v>681.28087283964135</v>
      </c>
      <c r="BE8" s="14">
        <v>574.99726337710661</v>
      </c>
      <c r="BF8" s="12">
        <v>804.13355723606719</v>
      </c>
      <c r="BG8" s="12">
        <v>938.65428072246232</v>
      </c>
      <c r="BH8" s="12">
        <v>1035.5318598241111</v>
      </c>
      <c r="BI8" s="12">
        <v>1173.1123668992868</v>
      </c>
      <c r="BJ8" s="14">
        <v>987.85801617048185</v>
      </c>
      <c r="BK8" s="12">
        <v>1361.2808603172036</v>
      </c>
      <c r="BL8" s="12">
        <v>1450.9420078318863</v>
      </c>
      <c r="BM8" s="12">
        <v>1449.6086311797537</v>
      </c>
      <c r="BN8" s="12">
        <v>1304.0299439481944</v>
      </c>
      <c r="BO8" s="14">
        <v>1391.4653608192593</v>
      </c>
      <c r="BP8" s="12">
        <v>1076.4645101258413</v>
      </c>
      <c r="BQ8" s="12">
        <v>885.00535005590666</v>
      </c>
      <c r="BR8" s="12">
        <v>802.44286901267515</v>
      </c>
      <c r="BS8" s="12">
        <v>787.64358398322383</v>
      </c>
      <c r="BT8" s="14">
        <v>887.88907829441177</v>
      </c>
      <c r="BU8" s="12">
        <v>1227.0252696597181</v>
      </c>
      <c r="BV8" s="12">
        <v>1517.0142158920455</v>
      </c>
      <c r="BW8" s="12">
        <v>1746.8847687970065</v>
      </c>
      <c r="BX8" s="12">
        <v>2068.4673854883927</v>
      </c>
      <c r="BY8" s="14">
        <v>1639.8479099592905</v>
      </c>
      <c r="BZ8" s="12">
        <v>3080.6911618881636</v>
      </c>
      <c r="CA8" s="12">
        <v>2972.071231982306</v>
      </c>
      <c r="CB8" s="12">
        <v>3467.670672811078</v>
      </c>
      <c r="CC8" s="12">
        <v>3369.27946947994</v>
      </c>
      <c r="CD8" s="14">
        <v>3222.4281340403718</v>
      </c>
      <c r="CE8" s="12">
        <v>4908.9076141614423</v>
      </c>
      <c r="CF8" s="12">
        <v>4975.6027902847527</v>
      </c>
      <c r="CG8" s="12">
        <v>5037.960590101834</v>
      </c>
      <c r="CH8" s="12">
        <v>5837.7994247543056</v>
      </c>
      <c r="CI8" s="14">
        <v>5190.0676048255837</v>
      </c>
      <c r="CJ8" s="12">
        <v>8772.577225236957</v>
      </c>
      <c r="CK8" s="12">
        <v>9375.8228576654965</v>
      </c>
      <c r="CL8" s="12">
        <v>9194.3754489475814</v>
      </c>
      <c r="CM8" s="12">
        <v>9115.8693585262008</v>
      </c>
      <c r="CN8" s="14">
        <v>9114.6612225940589</v>
      </c>
      <c r="CO8" s="31">
        <v>13610.29619214846</v>
      </c>
      <c r="CP8" s="12">
        <v>18155.619242098168</v>
      </c>
      <c r="CQ8" s="12">
        <v>18581.316403406865</v>
      </c>
      <c r="CR8" s="12">
        <v>18816.465776732868</v>
      </c>
      <c r="CS8" s="14">
        <v>17290.924403596589</v>
      </c>
      <c r="CT8" s="141">
        <v>28662.955487261199</v>
      </c>
      <c r="CU8" s="143">
        <v>33289.420316981625</v>
      </c>
    </row>
    <row r="9" spans="1:99" s="3" customFormat="1" ht="16.05" customHeight="1" x14ac:dyDescent="0.3">
      <c r="A9" s="13" t="s">
        <v>9</v>
      </c>
      <c r="B9" s="25" t="s">
        <v>10</v>
      </c>
      <c r="C9" s="12">
        <v>11303</v>
      </c>
      <c r="D9" s="12">
        <v>11942</v>
      </c>
      <c r="E9" s="12">
        <v>10223</v>
      </c>
      <c r="F9" s="12">
        <v>11834</v>
      </c>
      <c r="G9" s="14">
        <v>11325.5</v>
      </c>
      <c r="H9" s="12">
        <v>17122</v>
      </c>
      <c r="I9" s="12">
        <v>17682</v>
      </c>
      <c r="J9" s="12">
        <v>18706</v>
      </c>
      <c r="K9" s="12">
        <v>21473</v>
      </c>
      <c r="L9" s="14">
        <v>18745.75</v>
      </c>
      <c r="M9" s="12">
        <v>19767</v>
      </c>
      <c r="N9" s="12">
        <v>18098</v>
      </c>
      <c r="O9" s="12">
        <v>17098</v>
      </c>
      <c r="P9" s="12">
        <v>17468</v>
      </c>
      <c r="Q9" s="14">
        <v>18107.75</v>
      </c>
      <c r="R9" s="12">
        <v>22364</v>
      </c>
      <c r="S9" s="12">
        <v>18821</v>
      </c>
      <c r="T9" s="12">
        <v>23089</v>
      </c>
      <c r="U9" s="12">
        <v>26285</v>
      </c>
      <c r="V9" s="14">
        <v>22639.75</v>
      </c>
      <c r="W9" s="12">
        <v>32875</v>
      </c>
      <c r="X9" s="12">
        <v>26822</v>
      </c>
      <c r="Y9" s="12">
        <v>23750</v>
      </c>
      <c r="Z9" s="12">
        <v>27105</v>
      </c>
      <c r="AA9" s="14">
        <v>27638</v>
      </c>
      <c r="AB9" s="12">
        <v>25479</v>
      </c>
      <c r="AC9" s="12">
        <v>25124</v>
      </c>
      <c r="AD9" s="12">
        <v>29635.000000000004</v>
      </c>
      <c r="AE9" s="12">
        <v>26399</v>
      </c>
      <c r="AF9" s="14">
        <v>26659.25</v>
      </c>
      <c r="AG9" s="12">
        <v>29221</v>
      </c>
      <c r="AH9" s="12">
        <v>32186.000000000004</v>
      </c>
      <c r="AI9" s="12">
        <v>34375</v>
      </c>
      <c r="AJ9" s="12">
        <v>40333</v>
      </c>
      <c r="AK9" s="14">
        <v>34028.75</v>
      </c>
      <c r="AL9" s="12">
        <v>39261</v>
      </c>
      <c r="AM9" s="12">
        <v>49367</v>
      </c>
      <c r="AN9" s="12">
        <v>57483</v>
      </c>
      <c r="AO9" s="12">
        <v>57214</v>
      </c>
      <c r="AP9" s="14">
        <v>50831.25</v>
      </c>
      <c r="AQ9" s="12">
        <v>57485.999999999993</v>
      </c>
      <c r="AR9" s="12">
        <v>57370</v>
      </c>
      <c r="AS9" s="12">
        <v>71775</v>
      </c>
      <c r="AT9" s="12">
        <v>99037</v>
      </c>
      <c r="AU9" s="14">
        <v>71417</v>
      </c>
      <c r="AV9" s="12">
        <v>90007</v>
      </c>
      <c r="AW9" s="12">
        <v>102581</v>
      </c>
      <c r="AX9" s="12">
        <v>130145</v>
      </c>
      <c r="AY9" s="12">
        <v>125581</v>
      </c>
      <c r="AZ9" s="14">
        <v>112078.5</v>
      </c>
      <c r="BA9" s="12">
        <v>129313.99999999999</v>
      </c>
      <c r="BB9" s="12">
        <v>135759</v>
      </c>
      <c r="BC9" s="12">
        <v>158036</v>
      </c>
      <c r="BD9" s="12">
        <v>152258</v>
      </c>
      <c r="BE9" s="14">
        <v>143841.75</v>
      </c>
      <c r="BF9" s="12">
        <v>193377</v>
      </c>
      <c r="BG9" s="12">
        <v>194984</v>
      </c>
      <c r="BH9" s="12">
        <v>210414</v>
      </c>
      <c r="BI9" s="12">
        <v>230742.00000000003</v>
      </c>
      <c r="BJ9" s="14">
        <v>207379.25</v>
      </c>
      <c r="BK9" s="12">
        <v>194117</v>
      </c>
      <c r="BL9" s="12">
        <v>168444</v>
      </c>
      <c r="BM9" s="12">
        <v>208689</v>
      </c>
      <c r="BN9" s="12">
        <v>198522</v>
      </c>
      <c r="BO9" s="14">
        <v>192443</v>
      </c>
      <c r="BP9" s="12">
        <v>211052</v>
      </c>
      <c r="BQ9" s="12">
        <v>197986</v>
      </c>
      <c r="BR9" s="12">
        <v>258925</v>
      </c>
      <c r="BS9" s="12">
        <v>256155</v>
      </c>
      <c r="BT9" s="14">
        <v>231029.5</v>
      </c>
      <c r="BU9" s="12">
        <v>256680</v>
      </c>
      <c r="BV9" s="12">
        <v>248206</v>
      </c>
      <c r="BW9" s="12">
        <v>248244.00000000003</v>
      </c>
      <c r="BX9" s="12">
        <v>246785</v>
      </c>
      <c r="BY9" s="14">
        <v>249978.75</v>
      </c>
      <c r="BZ9" s="12">
        <v>316876</v>
      </c>
      <c r="CA9" s="12">
        <v>334796</v>
      </c>
      <c r="CB9" s="12">
        <v>425234</v>
      </c>
      <c r="CC9" s="12">
        <v>416981</v>
      </c>
      <c r="CD9" s="14">
        <v>373471.75</v>
      </c>
      <c r="CE9" s="12">
        <v>430726</v>
      </c>
      <c r="CF9" s="12">
        <v>381380</v>
      </c>
      <c r="CG9" s="12">
        <v>545347</v>
      </c>
      <c r="CH9" s="12">
        <v>521986</v>
      </c>
      <c r="CI9" s="14">
        <v>469859.75</v>
      </c>
      <c r="CJ9" s="12">
        <v>698860</v>
      </c>
      <c r="CK9" s="12">
        <v>653825</v>
      </c>
      <c r="CL9" s="12">
        <v>828744</v>
      </c>
      <c r="CM9" s="12">
        <v>806633</v>
      </c>
      <c r="CN9" s="14">
        <v>747015.5</v>
      </c>
      <c r="CO9" s="31">
        <v>794265.11954130954</v>
      </c>
      <c r="CP9" s="12">
        <v>898889.84390167438</v>
      </c>
      <c r="CQ9" s="12">
        <v>1314656.2505390903</v>
      </c>
      <c r="CR9" s="12">
        <v>1244460.0709792108</v>
      </c>
      <c r="CS9" s="14">
        <v>1063067.8212403213</v>
      </c>
      <c r="CT9" s="141">
        <v>1639222.4379900182</v>
      </c>
      <c r="CU9" s="143">
        <v>3087235.4442242142</v>
      </c>
    </row>
    <row r="10" spans="1:99" s="3" customFormat="1" ht="16.05" customHeight="1" x14ac:dyDescent="0.3">
      <c r="A10" s="13" t="s">
        <v>11</v>
      </c>
      <c r="B10" s="25" t="s">
        <v>12</v>
      </c>
      <c r="C10" s="12">
        <v>420620</v>
      </c>
      <c r="D10" s="12">
        <v>415103</v>
      </c>
      <c r="E10" s="12">
        <v>498895</v>
      </c>
      <c r="F10" s="12">
        <v>550458</v>
      </c>
      <c r="G10" s="14">
        <v>471269</v>
      </c>
      <c r="H10" s="12">
        <v>498574</v>
      </c>
      <c r="I10" s="12">
        <v>563941</v>
      </c>
      <c r="J10" s="12">
        <v>609560</v>
      </c>
      <c r="K10" s="12">
        <v>619274</v>
      </c>
      <c r="L10" s="14">
        <v>572837.25</v>
      </c>
      <c r="M10" s="12">
        <v>775178</v>
      </c>
      <c r="N10" s="12">
        <v>841820</v>
      </c>
      <c r="O10" s="12">
        <v>861930</v>
      </c>
      <c r="P10" s="12">
        <v>879616</v>
      </c>
      <c r="Q10" s="14">
        <v>839636</v>
      </c>
      <c r="R10" s="12">
        <v>974859</v>
      </c>
      <c r="S10" s="12">
        <v>959791</v>
      </c>
      <c r="T10" s="12">
        <v>1064064</v>
      </c>
      <c r="U10" s="12">
        <v>1136888</v>
      </c>
      <c r="V10" s="14">
        <v>1033900.5</v>
      </c>
      <c r="W10" s="12">
        <v>804731</v>
      </c>
      <c r="X10" s="12">
        <v>983258</v>
      </c>
      <c r="Y10" s="12">
        <v>944270</v>
      </c>
      <c r="Z10" s="12">
        <v>1010175</v>
      </c>
      <c r="AA10" s="14">
        <v>935608.5</v>
      </c>
      <c r="AB10" s="12">
        <v>861011.73182505521</v>
      </c>
      <c r="AC10" s="12">
        <v>869479.98712854029</v>
      </c>
      <c r="AD10" s="12">
        <v>958842.77267562912</v>
      </c>
      <c r="AE10" s="12">
        <v>944539.57723731047</v>
      </c>
      <c r="AF10" s="14">
        <v>908468.51721663377</v>
      </c>
      <c r="AG10" s="12">
        <v>938543.00386544177</v>
      </c>
      <c r="AH10" s="12">
        <v>1919786.4888840732</v>
      </c>
      <c r="AI10" s="12">
        <v>1388910.4799152727</v>
      </c>
      <c r="AJ10" s="12">
        <v>1618939.2567198353</v>
      </c>
      <c r="AK10" s="14">
        <v>1466544.8073461556</v>
      </c>
      <c r="AL10" s="12">
        <v>1752741.7382704641</v>
      </c>
      <c r="AM10" s="12">
        <v>2100034.5619846815</v>
      </c>
      <c r="AN10" s="12">
        <v>2726539.2070230483</v>
      </c>
      <c r="AO10" s="12">
        <v>2364926.2838769895</v>
      </c>
      <c r="AP10" s="14">
        <v>2236060.4477887959</v>
      </c>
      <c r="AQ10" s="12">
        <v>2126964.4021495418</v>
      </c>
      <c r="AR10" s="12">
        <v>1849430.0019293046</v>
      </c>
      <c r="AS10" s="12">
        <v>1935305.5434944406</v>
      </c>
      <c r="AT10" s="12">
        <v>2161335.4131229962</v>
      </c>
      <c r="AU10" s="14">
        <v>2018258.840174071</v>
      </c>
      <c r="AV10" s="12">
        <v>2099109.7787077189</v>
      </c>
      <c r="AW10" s="12">
        <v>2719296.0991842337</v>
      </c>
      <c r="AX10" s="12">
        <v>2856624.1474266532</v>
      </c>
      <c r="AY10" s="12">
        <v>3039118.2765871561</v>
      </c>
      <c r="AZ10" s="14">
        <v>2678537.0754764406</v>
      </c>
      <c r="BA10" s="12">
        <v>3083321.1746452684</v>
      </c>
      <c r="BB10" s="12">
        <v>3537716.7779477872</v>
      </c>
      <c r="BC10" s="12">
        <v>3941159.8755523334</v>
      </c>
      <c r="BD10" s="12">
        <v>4245157.3177011311</v>
      </c>
      <c r="BE10" s="14">
        <v>3701838.7864616299</v>
      </c>
      <c r="BF10" s="12">
        <v>4544566.957346064</v>
      </c>
      <c r="BG10" s="12">
        <v>5427845.4099722467</v>
      </c>
      <c r="BH10" s="12">
        <v>5481061.41777639</v>
      </c>
      <c r="BI10" s="12">
        <v>5607399.6952026831</v>
      </c>
      <c r="BJ10" s="14">
        <v>5265218.3700743457</v>
      </c>
      <c r="BK10" s="12">
        <v>5413435.3331318572</v>
      </c>
      <c r="BL10" s="12">
        <v>5661879.2616488095</v>
      </c>
      <c r="BM10" s="12">
        <v>6015027.1276678406</v>
      </c>
      <c r="BN10" s="12">
        <v>6785760.5886719255</v>
      </c>
      <c r="BO10" s="14">
        <v>5969025.577780108</v>
      </c>
      <c r="BP10" s="12">
        <v>6342365.6669325763</v>
      </c>
      <c r="BQ10" s="12">
        <v>6373798.2127452446</v>
      </c>
      <c r="BR10" s="12">
        <v>8480857.324022064</v>
      </c>
      <c r="BS10" s="12">
        <v>9175035.9064686298</v>
      </c>
      <c r="BT10" s="14">
        <v>7593014.2775421292</v>
      </c>
      <c r="BU10" s="12">
        <v>8379303.2157270834</v>
      </c>
      <c r="BV10" s="12">
        <v>9511360.0876892041</v>
      </c>
      <c r="BW10" s="12">
        <v>12869316.984937204</v>
      </c>
      <c r="BX10" s="12">
        <v>13419518.666499862</v>
      </c>
      <c r="BY10" s="14">
        <v>11044874.738713339</v>
      </c>
      <c r="BZ10" s="12">
        <v>11371995.303318849</v>
      </c>
      <c r="CA10" s="12">
        <v>12883073.545932665</v>
      </c>
      <c r="CB10" s="12">
        <v>17124711.028798796</v>
      </c>
      <c r="CC10" s="12">
        <v>21082190.158728316</v>
      </c>
      <c r="CD10" s="14">
        <v>15615492.509194657</v>
      </c>
      <c r="CE10" s="12">
        <v>18020410.251379941</v>
      </c>
      <c r="CF10" s="12">
        <v>18666567.598302227</v>
      </c>
      <c r="CG10" s="12">
        <v>30271058.052559506</v>
      </c>
      <c r="CH10" s="12">
        <v>34216083.357825644</v>
      </c>
      <c r="CI10" s="14">
        <v>25293529.815016828</v>
      </c>
      <c r="CJ10" s="12">
        <v>37820476.116550557</v>
      </c>
      <c r="CK10" s="12">
        <v>47409956.807170816</v>
      </c>
      <c r="CL10" s="12">
        <v>62883217.349605747</v>
      </c>
      <c r="CM10" s="12">
        <v>68969456.597447813</v>
      </c>
      <c r="CN10" s="14">
        <v>54270776.717693731</v>
      </c>
      <c r="CO10" s="31">
        <v>64265679.707176521</v>
      </c>
      <c r="CP10" s="12">
        <v>78877319.414542347</v>
      </c>
      <c r="CQ10" s="12">
        <v>113688454.27841452</v>
      </c>
      <c r="CR10" s="12">
        <v>120899852.66280143</v>
      </c>
      <c r="CS10" s="14">
        <v>94432826.515733704</v>
      </c>
      <c r="CT10" s="141">
        <v>128562255.89759032</v>
      </c>
      <c r="CU10" s="143">
        <v>177824428.80976692</v>
      </c>
    </row>
    <row r="11" spans="1:99" s="3" customFormat="1" ht="16.05" customHeight="1" x14ac:dyDescent="0.3">
      <c r="A11" s="13" t="s">
        <v>13</v>
      </c>
      <c r="B11" s="25" t="s">
        <v>14</v>
      </c>
      <c r="C11" s="12">
        <v>75837</v>
      </c>
      <c r="D11" s="12">
        <v>75239</v>
      </c>
      <c r="E11" s="12">
        <v>76315</v>
      </c>
      <c r="F11" s="12">
        <v>79070</v>
      </c>
      <c r="G11" s="14">
        <v>76615.25</v>
      </c>
      <c r="H11" s="12">
        <v>83519</v>
      </c>
      <c r="I11" s="12">
        <v>86924</v>
      </c>
      <c r="J11" s="12">
        <v>89303</v>
      </c>
      <c r="K11" s="12">
        <v>90668</v>
      </c>
      <c r="L11" s="14">
        <v>87603.5</v>
      </c>
      <c r="M11" s="12">
        <v>91025</v>
      </c>
      <c r="N11" s="12">
        <v>92523</v>
      </c>
      <c r="O11" s="12">
        <v>95168</v>
      </c>
      <c r="P11" s="12">
        <v>98976</v>
      </c>
      <c r="Q11" s="14">
        <v>94423</v>
      </c>
      <c r="R11" s="12">
        <v>103964</v>
      </c>
      <c r="S11" s="12">
        <v>110321</v>
      </c>
      <c r="T11" s="12">
        <v>118081</v>
      </c>
      <c r="U11" s="12">
        <v>127281</v>
      </c>
      <c r="V11" s="14">
        <v>114911.75</v>
      </c>
      <c r="W11" s="12">
        <v>137969</v>
      </c>
      <c r="X11" s="12">
        <v>145247</v>
      </c>
      <c r="Y11" s="12">
        <v>149153</v>
      </c>
      <c r="Z11" s="12">
        <v>149707</v>
      </c>
      <c r="AA11" s="14">
        <v>145519</v>
      </c>
      <c r="AB11" s="12">
        <v>195743.63164099847</v>
      </c>
      <c r="AC11" s="12">
        <v>247630.58064216885</v>
      </c>
      <c r="AD11" s="12">
        <v>160586.83020548744</v>
      </c>
      <c r="AE11" s="12">
        <v>185219.81304582729</v>
      </c>
      <c r="AF11" s="14">
        <v>197295.21388362051</v>
      </c>
      <c r="AG11" s="12">
        <v>228229.34280871297</v>
      </c>
      <c r="AH11" s="12">
        <v>209583.20550195762</v>
      </c>
      <c r="AI11" s="12">
        <v>381291.77638031292</v>
      </c>
      <c r="AJ11" s="12">
        <v>242665.88781723636</v>
      </c>
      <c r="AK11" s="14">
        <v>265442.55312705494</v>
      </c>
      <c r="AL11" s="12">
        <v>293800.53099610575</v>
      </c>
      <c r="AM11" s="12">
        <v>391343.21261069353</v>
      </c>
      <c r="AN11" s="12">
        <v>487288.90427052911</v>
      </c>
      <c r="AO11" s="12">
        <v>327926.45486772183</v>
      </c>
      <c r="AP11" s="14">
        <v>375089.77568626252</v>
      </c>
      <c r="AQ11" s="12">
        <v>404358.12621356442</v>
      </c>
      <c r="AR11" s="12">
        <v>352940.25291389803</v>
      </c>
      <c r="AS11" s="12">
        <v>303459.30616443377</v>
      </c>
      <c r="AT11" s="12">
        <v>340146.08100545313</v>
      </c>
      <c r="AU11" s="14">
        <v>350225.94157433731</v>
      </c>
      <c r="AV11" s="12">
        <v>368945.54004426539</v>
      </c>
      <c r="AW11" s="12">
        <v>365448.39098773466</v>
      </c>
      <c r="AX11" s="12">
        <v>314435.05849617149</v>
      </c>
      <c r="AY11" s="12">
        <v>369400.05032060895</v>
      </c>
      <c r="AZ11" s="14">
        <v>354557.25996219518</v>
      </c>
      <c r="BA11" s="12">
        <v>498987.1329836793</v>
      </c>
      <c r="BB11" s="12">
        <v>379346.30482097861</v>
      </c>
      <c r="BC11" s="12">
        <v>494320.94028253929</v>
      </c>
      <c r="BD11" s="12">
        <v>445122.01038638799</v>
      </c>
      <c r="BE11" s="14">
        <v>454444.09711839631</v>
      </c>
      <c r="BF11" s="12">
        <v>475074.95280788845</v>
      </c>
      <c r="BG11" s="12">
        <v>498435.13499617344</v>
      </c>
      <c r="BH11" s="12">
        <v>410629.22937808046</v>
      </c>
      <c r="BI11" s="12">
        <v>420806.30115566123</v>
      </c>
      <c r="BJ11" s="14">
        <v>451236.40458445088</v>
      </c>
      <c r="BK11" s="12">
        <v>836050.51898300915</v>
      </c>
      <c r="BL11" s="12">
        <v>727886.79448284942</v>
      </c>
      <c r="BM11" s="12">
        <v>560613.85186217551</v>
      </c>
      <c r="BN11" s="12">
        <v>1051805.558982844</v>
      </c>
      <c r="BO11" s="14">
        <v>794089.18107771955</v>
      </c>
      <c r="BP11" s="12">
        <v>1769240.6904530004</v>
      </c>
      <c r="BQ11" s="12">
        <v>1682315.1946312415</v>
      </c>
      <c r="BR11" s="12">
        <v>1564485.1566128596</v>
      </c>
      <c r="BS11" s="12">
        <v>1920795.91685203</v>
      </c>
      <c r="BT11" s="14">
        <v>1734209.2396372829</v>
      </c>
      <c r="BU11" s="12">
        <v>2736445.8625601968</v>
      </c>
      <c r="BV11" s="12">
        <v>2940928.0282214163</v>
      </c>
      <c r="BW11" s="12">
        <v>3403279.4111879971</v>
      </c>
      <c r="BX11" s="12">
        <v>4365527.137991013</v>
      </c>
      <c r="BY11" s="14">
        <v>3361545.1099901558</v>
      </c>
      <c r="BZ11" s="12">
        <v>5994494.2335700858</v>
      </c>
      <c r="CA11" s="12">
        <v>5560698.8662253842</v>
      </c>
      <c r="CB11" s="12">
        <v>5603198.9765199339</v>
      </c>
      <c r="CC11" s="12">
        <v>5604243.2622177042</v>
      </c>
      <c r="CD11" s="14">
        <v>5690658.8346332768</v>
      </c>
      <c r="CE11" s="12">
        <v>6475976.1487765647</v>
      </c>
      <c r="CF11" s="12">
        <v>4813280.4328771131</v>
      </c>
      <c r="CG11" s="12">
        <v>5668455.1068048375</v>
      </c>
      <c r="CH11" s="12">
        <v>7631251.1532106781</v>
      </c>
      <c r="CI11" s="14">
        <v>6147240.7104172977</v>
      </c>
      <c r="CJ11" s="12">
        <v>7524147.0693734605</v>
      </c>
      <c r="CK11" s="12">
        <v>7316291.1301900074</v>
      </c>
      <c r="CL11" s="12">
        <v>7568032.8447216265</v>
      </c>
      <c r="CM11" s="12">
        <v>8449813.7728252448</v>
      </c>
      <c r="CN11" s="14">
        <v>7714571.2042775853</v>
      </c>
      <c r="CO11" s="31">
        <v>12353642.113901936</v>
      </c>
      <c r="CP11" s="12">
        <v>10928069.194459923</v>
      </c>
      <c r="CQ11" s="12">
        <v>11292384.260422807</v>
      </c>
      <c r="CR11" s="12">
        <v>17834955.631196178</v>
      </c>
      <c r="CS11" s="14">
        <v>13102262.799995212</v>
      </c>
      <c r="CT11" s="141">
        <v>28177951.259803802</v>
      </c>
      <c r="CU11" s="143">
        <v>22611155.402355023</v>
      </c>
    </row>
    <row r="12" spans="1:99" s="3" customFormat="1" ht="16.05" customHeight="1" x14ac:dyDescent="0.3">
      <c r="A12" s="13" t="s">
        <v>15</v>
      </c>
      <c r="B12" s="25" t="s">
        <v>16</v>
      </c>
      <c r="C12" s="12">
        <v>260561</v>
      </c>
      <c r="D12" s="12">
        <v>268663</v>
      </c>
      <c r="E12" s="12">
        <v>279195</v>
      </c>
      <c r="F12" s="12">
        <v>331256</v>
      </c>
      <c r="G12" s="14">
        <v>284918.75</v>
      </c>
      <c r="H12" s="12">
        <v>479015</v>
      </c>
      <c r="I12" s="12">
        <v>486532</v>
      </c>
      <c r="J12" s="12">
        <v>512019</v>
      </c>
      <c r="K12" s="12">
        <v>555798</v>
      </c>
      <c r="L12" s="14">
        <v>508341</v>
      </c>
      <c r="M12" s="12">
        <v>503517</v>
      </c>
      <c r="N12" s="12">
        <v>498390</v>
      </c>
      <c r="O12" s="12">
        <v>527040</v>
      </c>
      <c r="P12" s="12">
        <v>553780</v>
      </c>
      <c r="Q12" s="14">
        <v>520681.75</v>
      </c>
      <c r="R12" s="12">
        <v>657335</v>
      </c>
      <c r="S12" s="12">
        <v>704289</v>
      </c>
      <c r="T12" s="12">
        <v>766802</v>
      </c>
      <c r="U12" s="12">
        <v>825020</v>
      </c>
      <c r="V12" s="14">
        <v>738361.5</v>
      </c>
      <c r="W12" s="12">
        <v>688064</v>
      </c>
      <c r="X12" s="12">
        <v>805883</v>
      </c>
      <c r="Y12" s="12">
        <v>967964</v>
      </c>
      <c r="Z12" s="12">
        <v>1065904</v>
      </c>
      <c r="AA12" s="14">
        <v>881953.75</v>
      </c>
      <c r="AB12" s="12">
        <v>991696</v>
      </c>
      <c r="AC12" s="12">
        <v>1063262</v>
      </c>
      <c r="AD12" s="12">
        <v>1151041</v>
      </c>
      <c r="AE12" s="12">
        <v>1211843</v>
      </c>
      <c r="AF12" s="14">
        <v>1104460.5</v>
      </c>
      <c r="AG12" s="12">
        <v>1240488</v>
      </c>
      <c r="AH12" s="12">
        <v>1338807</v>
      </c>
      <c r="AI12" s="12">
        <v>1593362</v>
      </c>
      <c r="AJ12" s="12">
        <v>1780622</v>
      </c>
      <c r="AK12" s="14">
        <v>1488319.75</v>
      </c>
      <c r="AL12" s="12">
        <v>1843828</v>
      </c>
      <c r="AM12" s="12">
        <v>2195645</v>
      </c>
      <c r="AN12" s="12">
        <v>2391450</v>
      </c>
      <c r="AO12" s="12">
        <v>2308012</v>
      </c>
      <c r="AP12" s="14">
        <v>2184733.75</v>
      </c>
      <c r="AQ12" s="12">
        <v>2147296</v>
      </c>
      <c r="AR12" s="12">
        <v>2168011</v>
      </c>
      <c r="AS12" s="12">
        <v>2643488</v>
      </c>
      <c r="AT12" s="12">
        <v>2588516</v>
      </c>
      <c r="AU12" s="14">
        <v>2386827.75</v>
      </c>
      <c r="AV12" s="12">
        <v>2301159</v>
      </c>
      <c r="AW12" s="12">
        <v>2896767</v>
      </c>
      <c r="AX12" s="12">
        <v>3936729</v>
      </c>
      <c r="AY12" s="12">
        <v>3865338</v>
      </c>
      <c r="AZ12" s="14">
        <v>3249998.25</v>
      </c>
      <c r="BA12" s="12">
        <v>3352456</v>
      </c>
      <c r="BB12" s="12">
        <v>4030763</v>
      </c>
      <c r="BC12" s="12">
        <v>4912245</v>
      </c>
      <c r="BD12" s="12">
        <v>4769369</v>
      </c>
      <c r="BE12" s="14">
        <v>4266208.25</v>
      </c>
      <c r="BF12" s="12">
        <v>4694099</v>
      </c>
      <c r="BG12" s="12">
        <v>5579432</v>
      </c>
      <c r="BH12" s="12">
        <v>7118531</v>
      </c>
      <c r="BI12" s="12">
        <v>6775380</v>
      </c>
      <c r="BJ12" s="14">
        <v>6041860.5</v>
      </c>
      <c r="BK12" s="12">
        <v>5249421</v>
      </c>
      <c r="BL12" s="12">
        <v>6523407</v>
      </c>
      <c r="BM12" s="12">
        <v>7610834</v>
      </c>
      <c r="BN12" s="12">
        <v>8172660</v>
      </c>
      <c r="BO12" s="14">
        <v>6889080.5</v>
      </c>
      <c r="BP12" s="12">
        <v>8338661</v>
      </c>
      <c r="BQ12" s="12">
        <v>9194271</v>
      </c>
      <c r="BR12" s="12">
        <v>11325852</v>
      </c>
      <c r="BS12" s="12">
        <v>10791633</v>
      </c>
      <c r="BT12" s="14">
        <v>9912604.25</v>
      </c>
      <c r="BU12" s="12">
        <v>9323099</v>
      </c>
      <c r="BV12" s="12">
        <v>10245467</v>
      </c>
      <c r="BW12" s="12">
        <v>9999738</v>
      </c>
      <c r="BX12" s="12">
        <v>9515582</v>
      </c>
      <c r="BY12" s="14">
        <v>9770971.5</v>
      </c>
      <c r="BZ12" s="12">
        <v>8892327</v>
      </c>
      <c r="CA12" s="12">
        <v>10308229</v>
      </c>
      <c r="CB12" s="12">
        <v>12164892</v>
      </c>
      <c r="CC12" s="12">
        <v>12727835</v>
      </c>
      <c r="CD12" s="14">
        <v>11023320.75</v>
      </c>
      <c r="CE12" s="12">
        <v>10571935</v>
      </c>
      <c r="CF12" s="12">
        <v>10537525</v>
      </c>
      <c r="CG12" s="12">
        <v>16644778</v>
      </c>
      <c r="CH12" s="12">
        <v>19607428</v>
      </c>
      <c r="CI12" s="14">
        <v>14340416.5</v>
      </c>
      <c r="CJ12" s="12">
        <v>21401175</v>
      </c>
      <c r="CK12" s="12">
        <v>26082196</v>
      </c>
      <c r="CL12" s="12">
        <v>35539738</v>
      </c>
      <c r="CM12" s="12">
        <v>38562236.999999993</v>
      </c>
      <c r="CN12" s="14">
        <v>30396336.5</v>
      </c>
      <c r="CO12" s="31">
        <v>39849568.101304121</v>
      </c>
      <c r="CP12" s="12">
        <v>52412488.005994312</v>
      </c>
      <c r="CQ12" s="12">
        <v>69463482.095816448</v>
      </c>
      <c r="CR12" s="12">
        <v>71098230.051644295</v>
      </c>
      <c r="CS12" s="14">
        <v>58205942.063689791</v>
      </c>
      <c r="CT12" s="141">
        <v>105390473.04590772</v>
      </c>
      <c r="CU12" s="143">
        <v>143329853.39141431</v>
      </c>
    </row>
    <row r="13" spans="1:99" s="3" customFormat="1" ht="16.05" customHeight="1" x14ac:dyDescent="0.3">
      <c r="A13" s="13" t="s">
        <v>17</v>
      </c>
      <c r="B13" s="25" t="s">
        <v>18</v>
      </c>
      <c r="C13" s="12">
        <v>873440</v>
      </c>
      <c r="D13" s="12">
        <v>526343</v>
      </c>
      <c r="E13" s="12">
        <v>864295</v>
      </c>
      <c r="F13" s="12">
        <v>815478</v>
      </c>
      <c r="G13" s="14">
        <v>769889</v>
      </c>
      <c r="H13" s="12">
        <v>634717</v>
      </c>
      <c r="I13" s="12">
        <v>841233</v>
      </c>
      <c r="J13" s="12">
        <v>1128580</v>
      </c>
      <c r="K13" s="12">
        <v>1226794</v>
      </c>
      <c r="L13" s="14">
        <v>957831</v>
      </c>
      <c r="M13" s="12">
        <v>958502</v>
      </c>
      <c r="N13" s="12">
        <v>1266540</v>
      </c>
      <c r="O13" s="12">
        <v>1260485</v>
      </c>
      <c r="P13" s="12">
        <v>1164049</v>
      </c>
      <c r="Q13" s="14">
        <v>1162394</v>
      </c>
      <c r="R13" s="12">
        <v>1035341</v>
      </c>
      <c r="S13" s="12">
        <v>1379991</v>
      </c>
      <c r="T13" s="12">
        <v>1413540</v>
      </c>
      <c r="U13" s="12">
        <v>1575852</v>
      </c>
      <c r="V13" s="14">
        <v>1351181</v>
      </c>
      <c r="W13" s="12">
        <v>1715605</v>
      </c>
      <c r="X13" s="12">
        <v>1660428</v>
      </c>
      <c r="Y13" s="12">
        <v>1851770</v>
      </c>
      <c r="Z13" s="12">
        <v>1843757</v>
      </c>
      <c r="AA13" s="14">
        <v>1767890</v>
      </c>
      <c r="AB13" s="12">
        <v>1686568.0564904644</v>
      </c>
      <c r="AC13" s="12">
        <v>1949582.4456343781</v>
      </c>
      <c r="AD13" s="12">
        <v>1905328.4734475138</v>
      </c>
      <c r="AE13" s="12">
        <v>2028715.4958886337</v>
      </c>
      <c r="AF13" s="14">
        <v>1892548.6178652474</v>
      </c>
      <c r="AG13" s="12">
        <v>2119439.2487388658</v>
      </c>
      <c r="AH13" s="12">
        <v>2407381.8417728264</v>
      </c>
      <c r="AI13" s="12">
        <v>2846393.6666368674</v>
      </c>
      <c r="AJ13" s="12">
        <v>3253518.98661417</v>
      </c>
      <c r="AK13" s="14">
        <v>2656683.4359406824</v>
      </c>
      <c r="AL13" s="12">
        <v>3259837.0198972449</v>
      </c>
      <c r="AM13" s="12">
        <v>3850733.3720699796</v>
      </c>
      <c r="AN13" s="12">
        <v>4376201.0179171236</v>
      </c>
      <c r="AO13" s="12">
        <v>4439891.2290839991</v>
      </c>
      <c r="AP13" s="14">
        <v>3981665.6597420871</v>
      </c>
      <c r="AQ13" s="12">
        <v>4265539.5040446715</v>
      </c>
      <c r="AR13" s="12">
        <v>4299930.5293928357</v>
      </c>
      <c r="AS13" s="12">
        <v>4778303.8864054531</v>
      </c>
      <c r="AT13" s="12">
        <v>5311111.7849971158</v>
      </c>
      <c r="AU13" s="14">
        <v>4663721.4262100188</v>
      </c>
      <c r="AV13" s="12">
        <v>5027682.2454562904</v>
      </c>
      <c r="AW13" s="12">
        <v>5663774.6176403565</v>
      </c>
      <c r="AX13" s="12">
        <v>6289403.1864088485</v>
      </c>
      <c r="AY13" s="12">
        <v>6898538.6654085722</v>
      </c>
      <c r="AZ13" s="14">
        <v>5969849.6787285171</v>
      </c>
      <c r="BA13" s="12">
        <v>6409801.7063156217</v>
      </c>
      <c r="BB13" s="12">
        <v>7387322.0116412519</v>
      </c>
      <c r="BC13" s="12">
        <v>8416181.3639999926</v>
      </c>
      <c r="BD13" s="12">
        <v>9137015.087243963</v>
      </c>
      <c r="BE13" s="14">
        <v>7837580.0423002075</v>
      </c>
      <c r="BF13" s="12">
        <v>8538770.0713951662</v>
      </c>
      <c r="BG13" s="12">
        <v>9803587.7800312731</v>
      </c>
      <c r="BH13" s="12">
        <v>10965753.774226563</v>
      </c>
      <c r="BI13" s="12">
        <v>11599744.848930299</v>
      </c>
      <c r="BJ13" s="14">
        <v>10226964.118645824</v>
      </c>
      <c r="BK13" s="12">
        <v>11417639.223696062</v>
      </c>
      <c r="BL13" s="12">
        <v>12832291.603660926</v>
      </c>
      <c r="BM13" s="12">
        <v>14460473.427306993</v>
      </c>
      <c r="BN13" s="12">
        <v>15799165.780037399</v>
      </c>
      <c r="BO13" s="14">
        <v>13627392.508675344</v>
      </c>
      <c r="BP13" s="12">
        <v>15314413.332607761</v>
      </c>
      <c r="BQ13" s="12">
        <v>16434746.37013391</v>
      </c>
      <c r="BR13" s="12">
        <v>19203914.451622106</v>
      </c>
      <c r="BS13" s="12">
        <v>21638958.375587247</v>
      </c>
      <c r="BT13" s="14">
        <v>18148008.132487759</v>
      </c>
      <c r="BU13" s="12">
        <v>22263155.594954789</v>
      </c>
      <c r="BV13" s="12">
        <v>24963922.112501301</v>
      </c>
      <c r="BW13" s="12">
        <v>27670949.021609806</v>
      </c>
      <c r="BX13" s="12">
        <v>31264314.32519396</v>
      </c>
      <c r="BY13" s="14">
        <v>26540585.263564963</v>
      </c>
      <c r="BZ13" s="12">
        <v>29715419.591072533</v>
      </c>
      <c r="CA13" s="12">
        <v>33295498.715954166</v>
      </c>
      <c r="CB13" s="12">
        <v>40021281.019996993</v>
      </c>
      <c r="CC13" s="12">
        <v>46976866.553836815</v>
      </c>
      <c r="CD13" s="14">
        <v>37502266.470215127</v>
      </c>
      <c r="CE13" s="12">
        <v>42427665.916710854</v>
      </c>
      <c r="CF13" s="12">
        <v>46370015.767843835</v>
      </c>
      <c r="CG13" s="12">
        <v>57097077.336571544</v>
      </c>
      <c r="CH13" s="12">
        <v>68017178.008318394</v>
      </c>
      <c r="CI13" s="14">
        <v>53477984.257361159</v>
      </c>
      <c r="CJ13" s="12">
        <v>68963284.903752759</v>
      </c>
      <c r="CK13" s="12">
        <v>85576674.082598031</v>
      </c>
      <c r="CL13" s="12">
        <v>101479981.85326661</v>
      </c>
      <c r="CM13" s="12">
        <v>116858657.5110084</v>
      </c>
      <c r="CN13" s="14">
        <v>93219649.587656438</v>
      </c>
      <c r="CO13" s="31">
        <v>118542790.57506509</v>
      </c>
      <c r="CP13" s="12">
        <v>151589268.09814164</v>
      </c>
      <c r="CQ13" s="12">
        <v>179767825.9712961</v>
      </c>
      <c r="CR13" s="12">
        <v>205678216.77455086</v>
      </c>
      <c r="CS13" s="14">
        <v>163894525.35476345</v>
      </c>
      <c r="CT13" s="141">
        <v>233002214.76955378</v>
      </c>
      <c r="CU13" s="143">
        <v>321595526.4398669</v>
      </c>
    </row>
    <row r="14" spans="1:99" s="3" customFormat="1" ht="16.05" customHeight="1" x14ac:dyDescent="0.3">
      <c r="A14" s="13" t="s">
        <v>19</v>
      </c>
      <c r="B14" s="25" t="s">
        <v>20</v>
      </c>
      <c r="C14" s="12">
        <v>11795</v>
      </c>
      <c r="D14" s="12">
        <v>7765</v>
      </c>
      <c r="E14" s="12">
        <v>25501</v>
      </c>
      <c r="F14" s="12">
        <v>26998</v>
      </c>
      <c r="G14" s="14">
        <v>18014.75</v>
      </c>
      <c r="H14" s="12">
        <v>17826</v>
      </c>
      <c r="I14" s="12">
        <v>22439</v>
      </c>
      <c r="J14" s="12">
        <v>30676</v>
      </c>
      <c r="K14" s="12">
        <v>35052</v>
      </c>
      <c r="L14" s="14">
        <v>26498.25</v>
      </c>
      <c r="M14" s="12">
        <v>39971</v>
      </c>
      <c r="N14" s="12">
        <v>17082</v>
      </c>
      <c r="O14" s="12">
        <v>30128</v>
      </c>
      <c r="P14" s="12">
        <v>40617</v>
      </c>
      <c r="Q14" s="14">
        <v>31949.5</v>
      </c>
      <c r="R14" s="12">
        <v>49956</v>
      </c>
      <c r="S14" s="12">
        <v>36694</v>
      </c>
      <c r="T14" s="12">
        <v>50189</v>
      </c>
      <c r="U14" s="12">
        <v>34684</v>
      </c>
      <c r="V14" s="14">
        <v>42880.75</v>
      </c>
      <c r="W14" s="12">
        <v>50515</v>
      </c>
      <c r="X14" s="12">
        <v>56844</v>
      </c>
      <c r="Y14" s="12">
        <v>60545</v>
      </c>
      <c r="Z14" s="12">
        <v>59383</v>
      </c>
      <c r="AA14" s="14">
        <v>56821.75</v>
      </c>
      <c r="AB14" s="12">
        <v>57024.640451475352</v>
      </c>
      <c r="AC14" s="12">
        <v>58229.108778753922</v>
      </c>
      <c r="AD14" s="12">
        <v>64339.762976542574</v>
      </c>
      <c r="AE14" s="12">
        <v>75047.684624184112</v>
      </c>
      <c r="AF14" s="14">
        <v>63660.299207738994</v>
      </c>
      <c r="AG14" s="12">
        <v>69766.541814762473</v>
      </c>
      <c r="AH14" s="12">
        <v>82494.600994526685</v>
      </c>
      <c r="AI14" s="12">
        <v>95563.550636552129</v>
      </c>
      <c r="AJ14" s="12">
        <v>106012.38851921048</v>
      </c>
      <c r="AK14" s="14">
        <v>88459.270491262942</v>
      </c>
      <c r="AL14" s="12">
        <v>98257.061271981394</v>
      </c>
      <c r="AM14" s="12">
        <v>120380.12614227096</v>
      </c>
      <c r="AN14" s="12">
        <v>139488.83702098322</v>
      </c>
      <c r="AO14" s="12">
        <v>141219.09903344628</v>
      </c>
      <c r="AP14" s="14">
        <v>124836.28086717047</v>
      </c>
      <c r="AQ14" s="12">
        <v>126374.21372682297</v>
      </c>
      <c r="AR14" s="12">
        <v>143490.41052075522</v>
      </c>
      <c r="AS14" s="12">
        <v>157964.292606328</v>
      </c>
      <c r="AT14" s="12">
        <v>169790.59870482056</v>
      </c>
      <c r="AU14" s="14">
        <v>149404.87888968171</v>
      </c>
      <c r="AV14" s="12">
        <v>154968.46103704165</v>
      </c>
      <c r="AW14" s="12">
        <v>181565.92202180609</v>
      </c>
      <c r="AX14" s="12">
        <v>217007.09251476839</v>
      </c>
      <c r="AY14" s="12">
        <v>235984.14183596239</v>
      </c>
      <c r="AZ14" s="14">
        <v>197381.40435239463</v>
      </c>
      <c r="BA14" s="12">
        <v>220137.10621415768</v>
      </c>
      <c r="BB14" s="12">
        <v>240729.9218314215</v>
      </c>
      <c r="BC14" s="12">
        <v>300212.96303779323</v>
      </c>
      <c r="BD14" s="12">
        <v>329227.98570016341</v>
      </c>
      <c r="BE14" s="14">
        <v>272576.99419588398</v>
      </c>
      <c r="BF14" s="12">
        <v>301858.87657838926</v>
      </c>
      <c r="BG14" s="12">
        <v>351730.73175754689</v>
      </c>
      <c r="BH14" s="12">
        <v>412877.07716821448</v>
      </c>
      <c r="BI14" s="12">
        <v>433478.97777856002</v>
      </c>
      <c r="BJ14" s="14">
        <v>374986.41582067765</v>
      </c>
      <c r="BK14" s="12">
        <v>417589.14790808753</v>
      </c>
      <c r="BL14" s="12">
        <v>479187.0664293174</v>
      </c>
      <c r="BM14" s="12">
        <v>561754.93175921321</v>
      </c>
      <c r="BN14" s="12">
        <v>615175.50440063886</v>
      </c>
      <c r="BO14" s="14">
        <v>518426.66262431425</v>
      </c>
      <c r="BP14" s="12">
        <v>568068.23294486734</v>
      </c>
      <c r="BQ14" s="12">
        <v>655478.52006678609</v>
      </c>
      <c r="BR14" s="12">
        <v>744024.8754055755</v>
      </c>
      <c r="BS14" s="12">
        <v>847708.33728438651</v>
      </c>
      <c r="BT14" s="14">
        <v>703819.99142540386</v>
      </c>
      <c r="BU14" s="12">
        <v>823399.8649888722</v>
      </c>
      <c r="BV14" s="12">
        <v>858113.85187116533</v>
      </c>
      <c r="BW14" s="12">
        <v>934981.71207585325</v>
      </c>
      <c r="BX14" s="12">
        <v>1047908.8496935238</v>
      </c>
      <c r="BY14" s="14">
        <v>916101.06965735368</v>
      </c>
      <c r="BZ14" s="12">
        <v>932934.8960000613</v>
      </c>
      <c r="CA14" s="12">
        <v>1029797.1474559166</v>
      </c>
      <c r="CB14" s="12">
        <v>1246316.3441995394</v>
      </c>
      <c r="CC14" s="12">
        <v>1421855.8294138063</v>
      </c>
      <c r="CD14" s="14">
        <v>1157726.0542673308</v>
      </c>
      <c r="CE14" s="12">
        <v>1143172.4352556255</v>
      </c>
      <c r="CF14" s="12">
        <v>342054.08102184924</v>
      </c>
      <c r="CG14" s="12">
        <v>631342.10456214962</v>
      </c>
      <c r="CH14" s="12">
        <v>1062958.3524842509</v>
      </c>
      <c r="CI14" s="14">
        <v>794881.74333096889</v>
      </c>
      <c r="CJ14" s="12">
        <v>1254140.1275405355</v>
      </c>
      <c r="CK14" s="12">
        <v>1173754.0053817385</v>
      </c>
      <c r="CL14" s="12">
        <v>1835378.3107001288</v>
      </c>
      <c r="CM14" s="12">
        <v>2466186.6485471451</v>
      </c>
      <c r="CN14" s="14">
        <v>1682364.7730423869</v>
      </c>
      <c r="CO14" s="31">
        <v>2302588.8873563814</v>
      </c>
      <c r="CP14" s="12">
        <v>2987033.571009404</v>
      </c>
      <c r="CQ14" s="12">
        <v>3834641.0776189263</v>
      </c>
      <c r="CR14" s="12">
        <v>5032814.0114286048</v>
      </c>
      <c r="CS14" s="14">
        <v>3539269.3868533289</v>
      </c>
      <c r="CT14" s="141">
        <v>5640918.0899616657</v>
      </c>
      <c r="CU14" s="143">
        <v>7456182.4039546521</v>
      </c>
    </row>
    <row r="15" spans="1:99" s="3" customFormat="1" ht="16.05" customHeight="1" x14ac:dyDescent="0.3">
      <c r="A15" s="13" t="s">
        <v>0</v>
      </c>
      <c r="B15" s="25" t="s">
        <v>21</v>
      </c>
      <c r="C15" s="12">
        <v>447609</v>
      </c>
      <c r="D15" s="12">
        <v>492649</v>
      </c>
      <c r="E15" s="12">
        <v>547918</v>
      </c>
      <c r="F15" s="12">
        <v>599504</v>
      </c>
      <c r="G15" s="14">
        <v>521920</v>
      </c>
      <c r="H15" s="12">
        <v>560166</v>
      </c>
      <c r="I15" s="12">
        <v>578663</v>
      </c>
      <c r="J15" s="12">
        <v>647067</v>
      </c>
      <c r="K15" s="12">
        <v>709872</v>
      </c>
      <c r="L15" s="14">
        <v>623942</v>
      </c>
      <c r="M15" s="12">
        <v>684196</v>
      </c>
      <c r="N15" s="12">
        <v>692475</v>
      </c>
      <c r="O15" s="12">
        <v>758375</v>
      </c>
      <c r="P15" s="12">
        <v>793813</v>
      </c>
      <c r="Q15" s="14">
        <v>732214.75</v>
      </c>
      <c r="R15" s="12">
        <v>750801</v>
      </c>
      <c r="S15" s="12">
        <v>820541</v>
      </c>
      <c r="T15" s="12">
        <v>957183</v>
      </c>
      <c r="U15" s="12">
        <v>1210322</v>
      </c>
      <c r="V15" s="14">
        <v>934711.75</v>
      </c>
      <c r="W15" s="12">
        <v>1419288</v>
      </c>
      <c r="X15" s="12">
        <v>1520734</v>
      </c>
      <c r="Y15" s="12">
        <v>1748283</v>
      </c>
      <c r="Z15" s="12">
        <v>1920190</v>
      </c>
      <c r="AA15" s="14">
        <v>1652123.75</v>
      </c>
      <c r="AB15" s="12">
        <v>1910256.6214404376</v>
      </c>
      <c r="AC15" s="12">
        <v>1688473.2663640357</v>
      </c>
      <c r="AD15" s="12">
        <v>1906699.4422857084</v>
      </c>
      <c r="AE15" s="12">
        <v>2233914.3514321214</v>
      </c>
      <c r="AF15" s="14">
        <v>1934835.9203805758</v>
      </c>
      <c r="AG15" s="12">
        <v>2304830.5640378217</v>
      </c>
      <c r="AH15" s="12">
        <v>2168094.5544518572</v>
      </c>
      <c r="AI15" s="12">
        <v>2446889.558912341</v>
      </c>
      <c r="AJ15" s="12">
        <v>2553036.2148066065</v>
      </c>
      <c r="AK15" s="14">
        <v>2368212.7230521566</v>
      </c>
      <c r="AL15" s="12">
        <v>2663201.5025203764</v>
      </c>
      <c r="AM15" s="12">
        <v>2562315.1010131016</v>
      </c>
      <c r="AN15" s="12">
        <v>3062514.7225754955</v>
      </c>
      <c r="AO15" s="12">
        <v>3331528.4026949098</v>
      </c>
      <c r="AP15" s="14">
        <v>2904889.9322009711</v>
      </c>
      <c r="AQ15" s="12">
        <v>3511991.2812940795</v>
      </c>
      <c r="AR15" s="12">
        <v>3317637.1849288153</v>
      </c>
      <c r="AS15" s="12">
        <v>3737361.189261484</v>
      </c>
      <c r="AT15" s="12">
        <v>3988522.7146514906</v>
      </c>
      <c r="AU15" s="14">
        <v>3638878.0925339675</v>
      </c>
      <c r="AV15" s="12">
        <v>4208864.5858358461</v>
      </c>
      <c r="AW15" s="12">
        <v>3905940.7642582729</v>
      </c>
      <c r="AX15" s="12">
        <v>4539723.469251751</v>
      </c>
      <c r="AY15" s="12">
        <v>4918713.2893184107</v>
      </c>
      <c r="AZ15" s="14">
        <v>4393310.5271660704</v>
      </c>
      <c r="BA15" s="12">
        <v>5765385.497058467</v>
      </c>
      <c r="BB15" s="12">
        <v>5615301.4476640774</v>
      </c>
      <c r="BC15" s="12">
        <v>6370575.2659547338</v>
      </c>
      <c r="BD15" s="12">
        <v>6825823.9990379764</v>
      </c>
      <c r="BE15" s="14">
        <v>6144271.5524288137</v>
      </c>
      <c r="BF15" s="12">
        <v>6926732.8699428048</v>
      </c>
      <c r="BG15" s="12">
        <v>6277559.5874163378</v>
      </c>
      <c r="BH15" s="12">
        <v>7101910.4574538898</v>
      </c>
      <c r="BI15" s="12">
        <v>7656160.7088655503</v>
      </c>
      <c r="BJ15" s="14">
        <v>6990590.9059196459</v>
      </c>
      <c r="BK15" s="12">
        <v>8311370.3926400878</v>
      </c>
      <c r="BL15" s="12">
        <v>8377011.7561457055</v>
      </c>
      <c r="BM15" s="12">
        <v>10119304.187203573</v>
      </c>
      <c r="BN15" s="12">
        <v>10296050.529059859</v>
      </c>
      <c r="BO15" s="14">
        <v>9275934.2162623052</v>
      </c>
      <c r="BP15" s="12">
        <v>10865586.108383914</v>
      </c>
      <c r="BQ15" s="12">
        <v>11297787.762802524</v>
      </c>
      <c r="BR15" s="12">
        <v>13147696.524069054</v>
      </c>
      <c r="BS15" s="12">
        <v>15015233.965702284</v>
      </c>
      <c r="BT15" s="14">
        <v>12581576.090239443</v>
      </c>
      <c r="BU15" s="12">
        <v>15664250.198534688</v>
      </c>
      <c r="BV15" s="12">
        <v>15494428.103395909</v>
      </c>
      <c r="BW15" s="12">
        <v>19829102.836980488</v>
      </c>
      <c r="BX15" s="12">
        <v>22872367.537827265</v>
      </c>
      <c r="BY15" s="14">
        <v>18465037.169184588</v>
      </c>
      <c r="BZ15" s="12">
        <v>24691565.871239685</v>
      </c>
      <c r="CA15" s="12">
        <v>24544453.454120129</v>
      </c>
      <c r="CB15" s="12">
        <v>28366793.205665018</v>
      </c>
      <c r="CC15" s="12">
        <v>33018430.142304726</v>
      </c>
      <c r="CD15" s="14">
        <v>27655310.66833239</v>
      </c>
      <c r="CE15" s="12">
        <v>36932406.221353158</v>
      </c>
      <c r="CF15" s="12">
        <v>33131510.074532986</v>
      </c>
      <c r="CG15" s="12">
        <v>39904913.167583346</v>
      </c>
      <c r="CH15" s="12">
        <v>52976523.476915784</v>
      </c>
      <c r="CI15" s="14">
        <v>40736338.235096321</v>
      </c>
      <c r="CJ15" s="12">
        <v>61991134.715438925</v>
      </c>
      <c r="CK15" s="12">
        <v>61415771.746041015</v>
      </c>
      <c r="CL15" s="12">
        <v>71699882.171553448</v>
      </c>
      <c r="CM15" s="12">
        <v>79894028.411415145</v>
      </c>
      <c r="CN15" s="14">
        <v>68750204.261112139</v>
      </c>
      <c r="CO15" s="31">
        <v>91328897.289576516</v>
      </c>
      <c r="CP15" s="12">
        <v>93817768.983697921</v>
      </c>
      <c r="CQ15" s="12">
        <v>138589817.68081829</v>
      </c>
      <c r="CR15" s="12">
        <v>137962770.51748762</v>
      </c>
      <c r="CS15" s="14">
        <v>115424813.6178951</v>
      </c>
      <c r="CT15" s="141">
        <v>178627149.81718466</v>
      </c>
      <c r="CU15" s="143">
        <v>196908188.75190589</v>
      </c>
    </row>
    <row r="16" spans="1:99" s="3" customFormat="1" ht="16.05" customHeight="1" x14ac:dyDescent="0.3">
      <c r="A16" s="13" t="s">
        <v>22</v>
      </c>
      <c r="B16" s="25" t="s">
        <v>23</v>
      </c>
      <c r="C16" s="12">
        <v>177666</v>
      </c>
      <c r="D16" s="12">
        <v>187637</v>
      </c>
      <c r="E16" s="12">
        <v>194617</v>
      </c>
      <c r="F16" s="12">
        <v>179974</v>
      </c>
      <c r="G16" s="14">
        <v>184973.5</v>
      </c>
      <c r="H16" s="12">
        <v>225458</v>
      </c>
      <c r="I16" s="12">
        <v>295304</v>
      </c>
      <c r="J16" s="12">
        <v>344681</v>
      </c>
      <c r="K16" s="12">
        <v>310685</v>
      </c>
      <c r="L16" s="14">
        <v>294032</v>
      </c>
      <c r="M16" s="12">
        <v>353073</v>
      </c>
      <c r="N16" s="12">
        <v>322379</v>
      </c>
      <c r="O16" s="12">
        <v>398981</v>
      </c>
      <c r="P16" s="12">
        <v>481074</v>
      </c>
      <c r="Q16" s="14">
        <v>388876.75</v>
      </c>
      <c r="R16" s="12">
        <v>473182</v>
      </c>
      <c r="S16" s="12">
        <v>445817</v>
      </c>
      <c r="T16" s="12">
        <v>473060</v>
      </c>
      <c r="U16" s="12">
        <v>574978</v>
      </c>
      <c r="V16" s="14">
        <v>491759.25</v>
      </c>
      <c r="W16" s="12">
        <v>587887</v>
      </c>
      <c r="X16" s="12">
        <v>583153</v>
      </c>
      <c r="Y16" s="12">
        <v>696336</v>
      </c>
      <c r="Z16" s="12">
        <v>669986</v>
      </c>
      <c r="AA16" s="14">
        <v>634340.5</v>
      </c>
      <c r="AB16" s="12">
        <v>643955.88185241725</v>
      </c>
      <c r="AC16" s="12">
        <v>706498.3473973755</v>
      </c>
      <c r="AD16" s="12">
        <v>707014.85637751874</v>
      </c>
      <c r="AE16" s="12">
        <v>726953.38423121511</v>
      </c>
      <c r="AF16" s="14">
        <v>696105.61746463156</v>
      </c>
      <c r="AG16" s="12">
        <v>654087.72496786679</v>
      </c>
      <c r="AH16" s="12">
        <v>780341.93977927009</v>
      </c>
      <c r="AI16" s="12">
        <v>831663.54157607013</v>
      </c>
      <c r="AJ16" s="12">
        <v>895362.22053198365</v>
      </c>
      <c r="AK16" s="14">
        <v>790363.85671379766</v>
      </c>
      <c r="AL16" s="12">
        <v>881904.75066957343</v>
      </c>
      <c r="AM16" s="12">
        <v>1064716.9063237282</v>
      </c>
      <c r="AN16" s="12">
        <v>1147077.155660148</v>
      </c>
      <c r="AO16" s="12">
        <v>1221245.5705070253</v>
      </c>
      <c r="AP16" s="14">
        <v>1078736.0957901187</v>
      </c>
      <c r="AQ16" s="12">
        <v>1291574.2178165093</v>
      </c>
      <c r="AR16" s="12">
        <v>1425676.6380418437</v>
      </c>
      <c r="AS16" s="12">
        <v>1580420.8966083247</v>
      </c>
      <c r="AT16" s="12">
        <v>1704539.3101754475</v>
      </c>
      <c r="AU16" s="14">
        <v>1500552.7656605314</v>
      </c>
      <c r="AV16" s="12">
        <v>1629711.929546138</v>
      </c>
      <c r="AW16" s="12">
        <v>1852804.1564271466</v>
      </c>
      <c r="AX16" s="12">
        <v>2005302.6731143172</v>
      </c>
      <c r="AY16" s="12">
        <v>2267046.9914746745</v>
      </c>
      <c r="AZ16" s="14">
        <v>1938716.4376405692</v>
      </c>
      <c r="BA16" s="12">
        <v>2228567.7214924991</v>
      </c>
      <c r="BB16" s="12">
        <v>2621651.7668092418</v>
      </c>
      <c r="BC16" s="12">
        <v>2925431.4188940404</v>
      </c>
      <c r="BD16" s="12">
        <v>3212339.3185739061</v>
      </c>
      <c r="BE16" s="14">
        <v>2746997.5564424219</v>
      </c>
      <c r="BF16" s="12">
        <v>3355978.2220620657</v>
      </c>
      <c r="BG16" s="12">
        <v>3314162.977801675</v>
      </c>
      <c r="BH16" s="12">
        <v>3447290.4428898101</v>
      </c>
      <c r="BI16" s="12">
        <v>3672824.7908239621</v>
      </c>
      <c r="BJ16" s="14">
        <v>3447564.1083943783</v>
      </c>
      <c r="BK16" s="12">
        <v>5390033.5311489897</v>
      </c>
      <c r="BL16" s="12">
        <v>5859062.2782962406</v>
      </c>
      <c r="BM16" s="12">
        <v>6988489.3409148725</v>
      </c>
      <c r="BN16" s="12">
        <v>7797139.6670341743</v>
      </c>
      <c r="BO16" s="14">
        <v>6508681.2043485697</v>
      </c>
      <c r="BP16" s="12">
        <v>8029387.1343249474</v>
      </c>
      <c r="BQ16" s="12">
        <v>8682817.696578525</v>
      </c>
      <c r="BR16" s="12">
        <v>8460331.6065399256</v>
      </c>
      <c r="BS16" s="12">
        <v>9517540.1911216676</v>
      </c>
      <c r="BT16" s="14">
        <v>8672519.1571412664</v>
      </c>
      <c r="BU16" s="12">
        <v>8859863.5018653926</v>
      </c>
      <c r="BV16" s="12">
        <v>9670715.4428367987</v>
      </c>
      <c r="BW16" s="12">
        <v>9027892.2108433992</v>
      </c>
      <c r="BX16" s="12">
        <v>8917231.3214358594</v>
      </c>
      <c r="BY16" s="14">
        <v>9118925.6192453634</v>
      </c>
      <c r="BZ16" s="12">
        <v>9691817.7331404984</v>
      </c>
      <c r="CA16" s="12">
        <v>10657386.865837656</v>
      </c>
      <c r="CB16" s="12">
        <v>8412522.5129964594</v>
      </c>
      <c r="CC16" s="12">
        <v>14837929.902681552</v>
      </c>
      <c r="CD16" s="14">
        <v>10899914.253664041</v>
      </c>
      <c r="CE16" s="12">
        <v>17205448.109252777</v>
      </c>
      <c r="CF16" s="12">
        <v>20332187.346158419</v>
      </c>
      <c r="CG16" s="12">
        <v>17806797.020869803</v>
      </c>
      <c r="CH16" s="12">
        <v>16890930.862554356</v>
      </c>
      <c r="CI16" s="14">
        <v>18058840.83470884</v>
      </c>
      <c r="CJ16" s="12">
        <v>19539445.607583866</v>
      </c>
      <c r="CK16" s="12">
        <v>17870676.965476125</v>
      </c>
      <c r="CL16" s="12">
        <v>19678486.062777195</v>
      </c>
      <c r="CM16" s="12">
        <v>23083820.684540588</v>
      </c>
      <c r="CN16" s="14">
        <v>20043107.330094442</v>
      </c>
      <c r="CO16" s="31">
        <v>28022551.605991971</v>
      </c>
      <c r="CP16" s="12">
        <v>27961191.315706443</v>
      </c>
      <c r="CQ16" s="12">
        <v>28960065.213098798</v>
      </c>
      <c r="CR16" s="12">
        <v>30011076.005903173</v>
      </c>
      <c r="CS16" s="14">
        <v>28738721.035175096</v>
      </c>
      <c r="CT16" s="141">
        <v>37522744.947208859</v>
      </c>
      <c r="CU16" s="143">
        <v>41237284.160659321</v>
      </c>
    </row>
    <row r="17" spans="1:99" s="3" customFormat="1" ht="16.05" customHeight="1" x14ac:dyDescent="0.3">
      <c r="A17" s="13" t="s">
        <v>24</v>
      </c>
      <c r="B17" s="25" t="s">
        <v>25</v>
      </c>
      <c r="C17" s="12">
        <v>608004</v>
      </c>
      <c r="D17" s="12">
        <v>710938</v>
      </c>
      <c r="E17" s="12">
        <v>693374</v>
      </c>
      <c r="F17" s="12">
        <v>763383</v>
      </c>
      <c r="G17" s="14">
        <v>693924.75</v>
      </c>
      <c r="H17" s="12">
        <v>730185</v>
      </c>
      <c r="I17" s="12">
        <v>799858</v>
      </c>
      <c r="J17" s="12">
        <v>858371</v>
      </c>
      <c r="K17" s="12">
        <v>914990</v>
      </c>
      <c r="L17" s="14">
        <v>825851</v>
      </c>
      <c r="M17" s="12">
        <v>927127</v>
      </c>
      <c r="N17" s="12">
        <v>983317</v>
      </c>
      <c r="O17" s="12">
        <v>1012594</v>
      </c>
      <c r="P17" s="12">
        <v>1142047</v>
      </c>
      <c r="Q17" s="14">
        <v>1016271.25</v>
      </c>
      <c r="R17" s="12">
        <v>1179561</v>
      </c>
      <c r="S17" s="12">
        <v>1329414</v>
      </c>
      <c r="T17" s="12">
        <v>1320778</v>
      </c>
      <c r="U17" s="12">
        <v>1519312</v>
      </c>
      <c r="V17" s="14">
        <v>1337266.25</v>
      </c>
      <c r="W17" s="12">
        <v>1347470</v>
      </c>
      <c r="X17" s="12">
        <v>1682440</v>
      </c>
      <c r="Y17" s="12">
        <v>1717421</v>
      </c>
      <c r="Z17" s="12">
        <v>1882916</v>
      </c>
      <c r="AA17" s="14">
        <v>1657561.75</v>
      </c>
      <c r="AB17" s="12">
        <v>1726216.021092817</v>
      </c>
      <c r="AC17" s="12">
        <v>2161359.9618807919</v>
      </c>
      <c r="AD17" s="12">
        <v>1995559.6187304666</v>
      </c>
      <c r="AE17" s="12">
        <v>2258691.2860474521</v>
      </c>
      <c r="AF17" s="14">
        <v>2035456.721937882</v>
      </c>
      <c r="AG17" s="12">
        <v>2129142.7843141425</v>
      </c>
      <c r="AH17" s="12">
        <v>2563413.5162898619</v>
      </c>
      <c r="AI17" s="12">
        <v>2699961.9901223285</v>
      </c>
      <c r="AJ17" s="12">
        <v>3291854.1604521116</v>
      </c>
      <c r="AK17" s="14">
        <v>2671093.1127946111</v>
      </c>
      <c r="AL17" s="12">
        <v>3049812.0618704949</v>
      </c>
      <c r="AM17" s="12">
        <v>4198105.9800566845</v>
      </c>
      <c r="AN17" s="12">
        <v>4820156.9063884141</v>
      </c>
      <c r="AO17" s="12">
        <v>5488402.7522711055</v>
      </c>
      <c r="AP17" s="14">
        <v>4389119.4251466747</v>
      </c>
      <c r="AQ17" s="12">
        <v>5161336.3497793693</v>
      </c>
      <c r="AR17" s="12">
        <v>5932135.0474237939</v>
      </c>
      <c r="AS17" s="12">
        <v>6154727.7124861395</v>
      </c>
      <c r="AT17" s="12">
        <v>7087981.0944534093</v>
      </c>
      <c r="AU17" s="14">
        <v>6084045.051035678</v>
      </c>
      <c r="AV17" s="12">
        <v>6421800.4582467489</v>
      </c>
      <c r="AW17" s="12">
        <v>8532273.6659019142</v>
      </c>
      <c r="AX17" s="12">
        <v>8765112.240087064</v>
      </c>
      <c r="AY17" s="12">
        <v>10747316.401184095</v>
      </c>
      <c r="AZ17" s="14">
        <v>8616625.6913549565</v>
      </c>
      <c r="BA17" s="12">
        <v>9694817.8137222864</v>
      </c>
      <c r="BB17" s="12">
        <v>12160973.986379765</v>
      </c>
      <c r="BC17" s="12">
        <v>13043895.771436844</v>
      </c>
      <c r="BD17" s="12">
        <v>14603346.66710861</v>
      </c>
      <c r="BE17" s="14">
        <v>12375758.559661876</v>
      </c>
      <c r="BF17" s="12">
        <v>13639391.194979087</v>
      </c>
      <c r="BG17" s="12">
        <v>16820683.224426266</v>
      </c>
      <c r="BH17" s="12">
        <v>17565375.770521834</v>
      </c>
      <c r="BI17" s="12">
        <v>18283014.469719283</v>
      </c>
      <c r="BJ17" s="14">
        <v>16577116.164911618</v>
      </c>
      <c r="BK17" s="12">
        <v>16358273.372978438</v>
      </c>
      <c r="BL17" s="12">
        <v>22333321.087786455</v>
      </c>
      <c r="BM17" s="12">
        <v>21858360.746864397</v>
      </c>
      <c r="BN17" s="12">
        <v>25680629.310253046</v>
      </c>
      <c r="BO17" s="14">
        <v>21557646.129470587</v>
      </c>
      <c r="BP17" s="12">
        <v>24255243.28653593</v>
      </c>
      <c r="BQ17" s="12">
        <v>29192034.611522976</v>
      </c>
      <c r="BR17" s="12">
        <v>30523763.627739552</v>
      </c>
      <c r="BS17" s="12">
        <v>33158648.163005881</v>
      </c>
      <c r="BT17" s="14">
        <v>29282422.422201082</v>
      </c>
      <c r="BU17" s="12">
        <v>31500586.035896305</v>
      </c>
      <c r="BV17" s="12">
        <v>35108949.790411182</v>
      </c>
      <c r="BW17" s="12">
        <v>36469584.681663305</v>
      </c>
      <c r="BX17" s="12">
        <v>44864201.458864942</v>
      </c>
      <c r="BY17" s="14">
        <v>36985830.491708934</v>
      </c>
      <c r="BZ17" s="12">
        <v>42142824.876370169</v>
      </c>
      <c r="CA17" s="12">
        <v>53035460.859089613</v>
      </c>
      <c r="CB17" s="12">
        <v>56836236.661794558</v>
      </c>
      <c r="CC17" s="12">
        <v>73964870.839226857</v>
      </c>
      <c r="CD17" s="14">
        <v>56494848.309120297</v>
      </c>
      <c r="CE17" s="12">
        <v>65590339.807791658</v>
      </c>
      <c r="CF17" s="12">
        <v>70711368.490271121</v>
      </c>
      <c r="CG17" s="12">
        <v>74988979.708171099</v>
      </c>
      <c r="CH17" s="12">
        <v>96891866.636695087</v>
      </c>
      <c r="CI17" s="14">
        <v>77045638.660732239</v>
      </c>
      <c r="CJ17" s="12">
        <v>109254951.70145497</v>
      </c>
      <c r="CK17" s="12">
        <v>143379994.12817794</v>
      </c>
      <c r="CL17" s="12">
        <v>154612293.57364136</v>
      </c>
      <c r="CM17" s="12">
        <v>191674275.16949713</v>
      </c>
      <c r="CN17" s="14">
        <v>149730378.64319286</v>
      </c>
      <c r="CO17" s="31">
        <v>173044945.4407731</v>
      </c>
      <c r="CP17" s="12">
        <v>245509801.83995363</v>
      </c>
      <c r="CQ17" s="12">
        <v>223854543.3136428</v>
      </c>
      <c r="CR17" s="12">
        <v>273781454.64253789</v>
      </c>
      <c r="CS17" s="14">
        <v>229047686.30922687</v>
      </c>
      <c r="CT17" s="141">
        <v>350399647.64016902</v>
      </c>
      <c r="CU17" s="143">
        <v>557636440.93612909</v>
      </c>
    </row>
    <row r="18" spans="1:99" s="3" customFormat="1" ht="16.05" customHeight="1" x14ac:dyDescent="0.3">
      <c r="A18" s="13" t="s">
        <v>26</v>
      </c>
      <c r="B18" s="25" t="s">
        <v>27</v>
      </c>
      <c r="C18" s="12">
        <v>498785</v>
      </c>
      <c r="D18" s="12">
        <v>492570</v>
      </c>
      <c r="E18" s="12">
        <v>498415</v>
      </c>
      <c r="F18" s="12">
        <v>516333</v>
      </c>
      <c r="G18" s="14">
        <v>501525.75</v>
      </c>
      <c r="H18" s="12">
        <v>546368</v>
      </c>
      <c r="I18" s="12">
        <v>581178</v>
      </c>
      <c r="J18" s="12">
        <v>620845</v>
      </c>
      <c r="K18" s="12">
        <v>665468</v>
      </c>
      <c r="L18" s="14">
        <v>603464.75</v>
      </c>
      <c r="M18" s="12">
        <v>715152</v>
      </c>
      <c r="N18" s="12">
        <v>768091</v>
      </c>
      <c r="O18" s="12">
        <v>824413</v>
      </c>
      <c r="P18" s="12">
        <v>884253</v>
      </c>
      <c r="Q18" s="14">
        <v>797977.25</v>
      </c>
      <c r="R18" s="12">
        <v>947758</v>
      </c>
      <c r="S18" s="12">
        <v>1012992</v>
      </c>
      <c r="T18" s="12">
        <v>1080114</v>
      </c>
      <c r="U18" s="12">
        <v>1149286</v>
      </c>
      <c r="V18" s="14">
        <v>1047537.5</v>
      </c>
      <c r="W18" s="12">
        <v>1220675</v>
      </c>
      <c r="X18" s="12">
        <v>1269091</v>
      </c>
      <c r="Y18" s="12">
        <v>1294651</v>
      </c>
      <c r="Z18" s="12">
        <v>1297416</v>
      </c>
      <c r="AA18" s="14">
        <v>1270458.25</v>
      </c>
      <c r="AB18" s="12">
        <v>1195397.3766463741</v>
      </c>
      <c r="AC18" s="12">
        <v>1403655.4438054077</v>
      </c>
      <c r="AD18" s="12">
        <v>1249228.2381745921</v>
      </c>
      <c r="AE18" s="12">
        <v>1479799.352752246</v>
      </c>
      <c r="AF18" s="14">
        <v>1332020.102844655</v>
      </c>
      <c r="AG18" s="12">
        <v>1297583.6823188618</v>
      </c>
      <c r="AH18" s="12">
        <v>1519734.3509535585</v>
      </c>
      <c r="AI18" s="12">
        <v>1437556.5642958726</v>
      </c>
      <c r="AJ18" s="12">
        <v>1724687.3550733014</v>
      </c>
      <c r="AK18" s="14">
        <v>1494890.4881603983</v>
      </c>
      <c r="AL18" s="12">
        <v>1587656.4801720555</v>
      </c>
      <c r="AM18" s="12">
        <v>2107944.5014342936</v>
      </c>
      <c r="AN18" s="12">
        <v>2018865.438196898</v>
      </c>
      <c r="AO18" s="12">
        <v>2467355.5031957887</v>
      </c>
      <c r="AP18" s="14">
        <v>2045455.4807497589</v>
      </c>
      <c r="AQ18" s="12">
        <v>2158681.1664206474</v>
      </c>
      <c r="AR18" s="12">
        <v>2803251.3295998988</v>
      </c>
      <c r="AS18" s="12">
        <v>2499355.9767987458</v>
      </c>
      <c r="AT18" s="12">
        <v>3129169.1234446224</v>
      </c>
      <c r="AU18" s="14">
        <v>2647614.3990659788</v>
      </c>
      <c r="AV18" s="12">
        <v>2646925.892858461</v>
      </c>
      <c r="AW18" s="12">
        <v>3752041.8853961155</v>
      </c>
      <c r="AX18" s="12">
        <v>3499920.7176444712</v>
      </c>
      <c r="AY18" s="12">
        <v>4603325.5661880793</v>
      </c>
      <c r="AZ18" s="14">
        <v>3625553.5155217815</v>
      </c>
      <c r="BA18" s="12">
        <v>3874756.9311827752</v>
      </c>
      <c r="BB18" s="12">
        <v>5049544.3876296841</v>
      </c>
      <c r="BC18" s="12">
        <v>4796671.5007828372</v>
      </c>
      <c r="BD18" s="12">
        <v>5806589.8672101935</v>
      </c>
      <c r="BE18" s="14">
        <v>4881890.6717013726</v>
      </c>
      <c r="BF18" s="12">
        <v>5248559.2105501527</v>
      </c>
      <c r="BG18" s="12">
        <v>7087589.1827235036</v>
      </c>
      <c r="BH18" s="12">
        <v>7220521.85494693</v>
      </c>
      <c r="BI18" s="12">
        <v>8587969.8667914867</v>
      </c>
      <c r="BJ18" s="14">
        <v>7036160.028753018</v>
      </c>
      <c r="BK18" s="12">
        <v>8099877.7481181342</v>
      </c>
      <c r="BL18" s="12">
        <v>10515106.266779631</v>
      </c>
      <c r="BM18" s="12">
        <v>10418099.432155646</v>
      </c>
      <c r="BN18" s="12">
        <v>12860955.953722829</v>
      </c>
      <c r="BO18" s="14">
        <v>10473509.850194059</v>
      </c>
      <c r="BP18" s="12">
        <v>11059290.983739246</v>
      </c>
      <c r="BQ18" s="12">
        <v>14454954.914003987</v>
      </c>
      <c r="BR18" s="12">
        <v>13181186.766204609</v>
      </c>
      <c r="BS18" s="12">
        <v>15638572.076637987</v>
      </c>
      <c r="BT18" s="14">
        <v>13583501.185146458</v>
      </c>
      <c r="BU18" s="12">
        <v>13566016.667797629</v>
      </c>
      <c r="BV18" s="12">
        <v>16476643.742508173</v>
      </c>
      <c r="BW18" s="12">
        <v>15120934.365728864</v>
      </c>
      <c r="BX18" s="12">
        <v>19836127.61937844</v>
      </c>
      <c r="BY18" s="14">
        <v>16249930.598853277</v>
      </c>
      <c r="BZ18" s="12">
        <v>17822725.037706826</v>
      </c>
      <c r="CA18" s="12">
        <v>22708958.562930677</v>
      </c>
      <c r="CB18" s="12">
        <v>21723832.56343146</v>
      </c>
      <c r="CC18" s="12">
        <v>28741010.409334596</v>
      </c>
      <c r="CD18" s="14">
        <v>22749131.643350892</v>
      </c>
      <c r="CE18" s="12">
        <v>25676211.720224775</v>
      </c>
      <c r="CF18" s="12">
        <v>34328332.601572737</v>
      </c>
      <c r="CG18" s="12">
        <v>30987682.26807417</v>
      </c>
      <c r="CH18" s="12">
        <v>39656745.730826519</v>
      </c>
      <c r="CI18" s="14">
        <v>32662243.08017455</v>
      </c>
      <c r="CJ18" s="12">
        <v>34925312.753013365</v>
      </c>
      <c r="CK18" s="12">
        <v>46273953.473975882</v>
      </c>
      <c r="CL18" s="12">
        <v>50689975.553801343</v>
      </c>
      <c r="CM18" s="12">
        <v>67214083.015744776</v>
      </c>
      <c r="CN18" s="14">
        <v>49775831.199133843</v>
      </c>
      <c r="CO18" s="31">
        <v>60911846.013707653</v>
      </c>
      <c r="CP18" s="12">
        <v>88091687.057164699</v>
      </c>
      <c r="CQ18" s="12">
        <v>89572042.557897419</v>
      </c>
      <c r="CR18" s="12">
        <v>126745731.99777277</v>
      </c>
      <c r="CS18" s="14">
        <v>91330326.906635642</v>
      </c>
      <c r="CT18" s="141">
        <v>120494198.89651255</v>
      </c>
      <c r="CU18" s="143">
        <v>182014454.96772006</v>
      </c>
    </row>
    <row r="19" spans="1:99" s="3" customFormat="1" ht="16.05" customHeight="1" x14ac:dyDescent="0.3">
      <c r="A19" s="13" t="s">
        <v>28</v>
      </c>
      <c r="B19" s="25" t="s">
        <v>29</v>
      </c>
      <c r="C19" s="12">
        <v>330386</v>
      </c>
      <c r="D19" s="12">
        <v>322395</v>
      </c>
      <c r="E19" s="12">
        <v>443750</v>
      </c>
      <c r="F19" s="12">
        <v>518429</v>
      </c>
      <c r="G19" s="14">
        <v>403740</v>
      </c>
      <c r="H19" s="12">
        <v>406717</v>
      </c>
      <c r="I19" s="12">
        <v>501388</v>
      </c>
      <c r="J19" s="12">
        <v>567457</v>
      </c>
      <c r="K19" s="12">
        <v>581527</v>
      </c>
      <c r="L19" s="14">
        <v>514272.25</v>
      </c>
      <c r="M19" s="12">
        <v>604703</v>
      </c>
      <c r="N19" s="12">
        <v>701221</v>
      </c>
      <c r="O19" s="12">
        <v>730345</v>
      </c>
      <c r="P19" s="12">
        <v>755959</v>
      </c>
      <c r="Q19" s="14">
        <v>698057</v>
      </c>
      <c r="R19" s="12">
        <v>871491</v>
      </c>
      <c r="S19" s="12">
        <v>849668</v>
      </c>
      <c r="T19" s="12">
        <v>1000685</v>
      </c>
      <c r="U19" s="12">
        <v>1106156</v>
      </c>
      <c r="V19" s="14">
        <v>957000</v>
      </c>
      <c r="W19" s="12">
        <v>931079</v>
      </c>
      <c r="X19" s="12">
        <v>1189638</v>
      </c>
      <c r="Y19" s="12">
        <v>1133171</v>
      </c>
      <c r="Z19" s="12">
        <v>1228622</v>
      </c>
      <c r="AA19" s="14">
        <v>1120627.5</v>
      </c>
      <c r="AB19" s="12">
        <v>1116602.0357347669</v>
      </c>
      <c r="AC19" s="12">
        <v>1238394.9693701819</v>
      </c>
      <c r="AD19" s="12">
        <v>1250071.681321478</v>
      </c>
      <c r="AE19" s="12">
        <v>1312409.8843114236</v>
      </c>
      <c r="AF19" s="14">
        <v>1229369.6426844625</v>
      </c>
      <c r="AG19" s="12">
        <v>1258488.2141120634</v>
      </c>
      <c r="AH19" s="12">
        <v>1437286.082328561</v>
      </c>
      <c r="AI19" s="12">
        <v>1519895.8219991026</v>
      </c>
      <c r="AJ19" s="12">
        <v>1596289.5039986211</v>
      </c>
      <c r="AK19" s="14">
        <v>1452989.9056095872</v>
      </c>
      <c r="AL19" s="12">
        <v>1515431.3071142556</v>
      </c>
      <c r="AM19" s="12">
        <v>1848670.0334937195</v>
      </c>
      <c r="AN19" s="12">
        <v>2045071.1086256965</v>
      </c>
      <c r="AO19" s="12">
        <v>2250291.9987650919</v>
      </c>
      <c r="AP19" s="14">
        <v>1914866.111999691</v>
      </c>
      <c r="AQ19" s="12">
        <v>2149531.7479086341</v>
      </c>
      <c r="AR19" s="12">
        <v>2498551.3258070564</v>
      </c>
      <c r="AS19" s="12">
        <v>2613613.785449367</v>
      </c>
      <c r="AT19" s="12">
        <v>2758406.1562625137</v>
      </c>
      <c r="AU19" s="14">
        <v>2505025.7538568927</v>
      </c>
      <c r="AV19" s="12">
        <v>2633530.1111240378</v>
      </c>
      <c r="AW19" s="12">
        <v>3042118.0910293697</v>
      </c>
      <c r="AX19" s="12">
        <v>3296317.4709063782</v>
      </c>
      <c r="AY19" s="12">
        <v>3671920.7921148203</v>
      </c>
      <c r="AZ19" s="14">
        <v>3160971.6162936515</v>
      </c>
      <c r="BA19" s="12">
        <v>3452103.7665227349</v>
      </c>
      <c r="BB19" s="12">
        <v>4131992.8393720989</v>
      </c>
      <c r="BC19" s="12">
        <v>4507032.6287263818</v>
      </c>
      <c r="BD19" s="12">
        <v>4861774.4172892058</v>
      </c>
      <c r="BE19" s="14">
        <v>4238225.9129776051</v>
      </c>
      <c r="BF19" s="12">
        <v>4612070.0810822686</v>
      </c>
      <c r="BG19" s="12">
        <v>5400106.8576005595</v>
      </c>
      <c r="BH19" s="12">
        <v>6126279.6364277825</v>
      </c>
      <c r="BI19" s="12">
        <v>6773276.3998819962</v>
      </c>
      <c r="BJ19" s="14">
        <v>5727933.2437481517</v>
      </c>
      <c r="BK19" s="12">
        <v>7008590.3015951375</v>
      </c>
      <c r="BL19" s="12">
        <v>8405909.3003767151</v>
      </c>
      <c r="BM19" s="12">
        <v>8864755.5374504197</v>
      </c>
      <c r="BN19" s="12">
        <v>10200484.063464019</v>
      </c>
      <c r="BO19" s="14">
        <v>8619934.8007215746</v>
      </c>
      <c r="BP19" s="12">
        <v>9999615.5104300473</v>
      </c>
      <c r="BQ19" s="12">
        <v>11389429.47316809</v>
      </c>
      <c r="BR19" s="12">
        <v>11723201.700645013</v>
      </c>
      <c r="BS19" s="12">
        <v>12494437.561119244</v>
      </c>
      <c r="BT19" s="14">
        <v>11401671.061340598</v>
      </c>
      <c r="BU19" s="12">
        <v>11913614.688452823</v>
      </c>
      <c r="BV19" s="12">
        <v>13435853.659921469</v>
      </c>
      <c r="BW19" s="12">
        <v>13603505.120041559</v>
      </c>
      <c r="BX19" s="12">
        <v>15147256.240882613</v>
      </c>
      <c r="BY19" s="14">
        <v>13525057.427324615</v>
      </c>
      <c r="BZ19" s="12">
        <v>14412518.317756787</v>
      </c>
      <c r="CA19" s="12">
        <v>16965683.758696668</v>
      </c>
      <c r="CB19" s="12">
        <v>18765845.416823544</v>
      </c>
      <c r="CC19" s="12">
        <v>21512354.167919293</v>
      </c>
      <c r="CD19" s="14">
        <v>17914100.415299073</v>
      </c>
      <c r="CE19" s="12">
        <v>20549787.766845945</v>
      </c>
      <c r="CF19" s="12">
        <v>23036964.868152272</v>
      </c>
      <c r="CG19" s="12">
        <v>22971514.665652201</v>
      </c>
      <c r="CH19" s="12">
        <v>25049474.661478147</v>
      </c>
      <c r="CI19" s="14">
        <v>22901935.490532141</v>
      </c>
      <c r="CJ19" s="12">
        <v>25125973.955902141</v>
      </c>
      <c r="CK19" s="12">
        <v>30718374.940201543</v>
      </c>
      <c r="CL19" s="12">
        <v>34151107.33695896</v>
      </c>
      <c r="CM19" s="12">
        <v>42506636.696900025</v>
      </c>
      <c r="CN19" s="14">
        <v>33125523.232490666</v>
      </c>
      <c r="CO19" s="31">
        <v>44244658.258096941</v>
      </c>
      <c r="CP19" s="12">
        <v>55694679.098998249</v>
      </c>
      <c r="CQ19" s="12">
        <v>65738193.331358455</v>
      </c>
      <c r="CR19" s="12">
        <v>88499741.100327402</v>
      </c>
      <c r="CS19" s="14">
        <v>63544317.947195262</v>
      </c>
      <c r="CT19" s="141">
        <v>98889165.248634666</v>
      </c>
      <c r="CU19" s="143">
        <v>121945142.3025381</v>
      </c>
    </row>
    <row r="20" spans="1:99" s="3" customFormat="1" ht="16.05" customHeight="1" x14ac:dyDescent="0.3">
      <c r="A20" s="13" t="s">
        <v>30</v>
      </c>
      <c r="B20" s="25" t="s">
        <v>31</v>
      </c>
      <c r="C20" s="12">
        <v>142622</v>
      </c>
      <c r="D20" s="12">
        <v>149068</v>
      </c>
      <c r="E20" s="12">
        <v>151072</v>
      </c>
      <c r="F20" s="12">
        <v>173793</v>
      </c>
      <c r="G20" s="14">
        <v>154138.75</v>
      </c>
      <c r="H20" s="12">
        <v>179538</v>
      </c>
      <c r="I20" s="12">
        <v>186996</v>
      </c>
      <c r="J20" s="12">
        <v>190959</v>
      </c>
      <c r="K20" s="12">
        <v>212977</v>
      </c>
      <c r="L20" s="14">
        <v>192617.5</v>
      </c>
      <c r="M20" s="12">
        <v>213204</v>
      </c>
      <c r="N20" s="12">
        <v>239756</v>
      </c>
      <c r="O20" s="12">
        <v>246047</v>
      </c>
      <c r="P20" s="12">
        <v>269335</v>
      </c>
      <c r="Q20" s="14">
        <v>242085.5</v>
      </c>
      <c r="R20" s="12">
        <v>269282</v>
      </c>
      <c r="S20" s="12">
        <v>301230</v>
      </c>
      <c r="T20" s="12">
        <v>303319</v>
      </c>
      <c r="U20" s="12">
        <v>415088</v>
      </c>
      <c r="V20" s="14">
        <v>322229.75</v>
      </c>
      <c r="W20" s="12">
        <v>448712</v>
      </c>
      <c r="X20" s="12">
        <v>470365</v>
      </c>
      <c r="Y20" s="12">
        <v>486382</v>
      </c>
      <c r="Z20" s="12">
        <v>527384</v>
      </c>
      <c r="AA20" s="14">
        <v>483210.75</v>
      </c>
      <c r="AB20" s="12">
        <v>498981.34747935657</v>
      </c>
      <c r="AC20" s="12">
        <v>537500.93984599027</v>
      </c>
      <c r="AD20" s="12">
        <v>529922.99021996616</v>
      </c>
      <c r="AE20" s="12">
        <v>606531.01484045573</v>
      </c>
      <c r="AF20" s="14">
        <v>543234.07309644215</v>
      </c>
      <c r="AG20" s="12">
        <v>582918.39070675778</v>
      </c>
      <c r="AH20" s="12">
        <v>634164.87439438549</v>
      </c>
      <c r="AI20" s="12">
        <v>626581.79080222966</v>
      </c>
      <c r="AJ20" s="12">
        <v>739404.45868511521</v>
      </c>
      <c r="AK20" s="14">
        <v>645767.37864712207</v>
      </c>
      <c r="AL20" s="12">
        <v>743234.34187032108</v>
      </c>
      <c r="AM20" s="12">
        <v>976606.40912877268</v>
      </c>
      <c r="AN20" s="12">
        <v>1087742.3247648485</v>
      </c>
      <c r="AO20" s="12">
        <v>1265321.8957516286</v>
      </c>
      <c r="AP20" s="14">
        <v>1018226.2428788927</v>
      </c>
      <c r="AQ20" s="12">
        <v>1298138.8792921284</v>
      </c>
      <c r="AR20" s="12">
        <v>1446102.3365172511</v>
      </c>
      <c r="AS20" s="12">
        <v>1411114.9478644491</v>
      </c>
      <c r="AT20" s="12">
        <v>1624788.1432779091</v>
      </c>
      <c r="AU20" s="14">
        <v>1445036.0767379345</v>
      </c>
      <c r="AV20" s="12">
        <v>1659392.5066110434</v>
      </c>
      <c r="AW20" s="12">
        <v>1863480.8998689782</v>
      </c>
      <c r="AX20" s="12">
        <v>1955099.7628160247</v>
      </c>
      <c r="AY20" s="12">
        <v>2423714.8461032747</v>
      </c>
      <c r="AZ20" s="14">
        <v>1975422.0038498305</v>
      </c>
      <c r="BA20" s="12">
        <v>2503086.6202856069</v>
      </c>
      <c r="BB20" s="12">
        <v>2801962.6269845874</v>
      </c>
      <c r="BC20" s="12">
        <v>2965020.4453295693</v>
      </c>
      <c r="BD20" s="12">
        <v>3426246.4188251402</v>
      </c>
      <c r="BE20" s="14">
        <v>2924079.0278562261</v>
      </c>
      <c r="BF20" s="12">
        <v>3584800.1069560694</v>
      </c>
      <c r="BG20" s="12">
        <v>3980834.9161619348</v>
      </c>
      <c r="BH20" s="12">
        <v>4177100.2794217668</v>
      </c>
      <c r="BI20" s="12">
        <v>4870303.8178556934</v>
      </c>
      <c r="BJ20" s="14">
        <v>4153259.7800988662</v>
      </c>
      <c r="BK20" s="12">
        <v>5072129.545374779</v>
      </c>
      <c r="BL20" s="12">
        <v>5858080.6278472831</v>
      </c>
      <c r="BM20" s="12">
        <v>6080053.971818855</v>
      </c>
      <c r="BN20" s="12">
        <v>7329139.7920066258</v>
      </c>
      <c r="BO20" s="14">
        <v>6084850.9842618853</v>
      </c>
      <c r="BP20" s="12">
        <v>7386216.6317774542</v>
      </c>
      <c r="BQ20" s="12">
        <v>8189075.2318756375</v>
      </c>
      <c r="BR20" s="12">
        <v>8189410.3542032558</v>
      </c>
      <c r="BS20" s="12">
        <v>9407327.1789707858</v>
      </c>
      <c r="BT20" s="14">
        <v>8293007.3492067829</v>
      </c>
      <c r="BU20" s="12">
        <v>9357021.5389805362</v>
      </c>
      <c r="BV20" s="12">
        <v>10335840.001242632</v>
      </c>
      <c r="BW20" s="12">
        <v>10382680.398267258</v>
      </c>
      <c r="BX20" s="12">
        <v>12292559.86259201</v>
      </c>
      <c r="BY20" s="14">
        <v>10592025.450270608</v>
      </c>
      <c r="BZ20" s="12">
        <v>12045643.057535563</v>
      </c>
      <c r="CA20" s="12">
        <v>13928676.841396278</v>
      </c>
      <c r="CB20" s="12">
        <v>14626471.352818409</v>
      </c>
      <c r="CC20" s="12">
        <v>17524864.315053742</v>
      </c>
      <c r="CD20" s="14">
        <v>14531413.891700998</v>
      </c>
      <c r="CE20" s="12">
        <v>16373635.103929676</v>
      </c>
      <c r="CF20" s="12">
        <v>19161797.146346584</v>
      </c>
      <c r="CG20" s="12">
        <v>18607482.908795867</v>
      </c>
      <c r="CH20" s="12">
        <v>21623951.562288068</v>
      </c>
      <c r="CI20" s="14">
        <v>18941716.680340052</v>
      </c>
      <c r="CJ20" s="12">
        <v>20267992.929888826</v>
      </c>
      <c r="CK20" s="12">
        <v>25238803.719142947</v>
      </c>
      <c r="CL20" s="12">
        <v>13167300.387911776</v>
      </c>
      <c r="CM20" s="12">
        <v>14755020.737171523</v>
      </c>
      <c r="CN20" s="14">
        <v>18357279.443528768</v>
      </c>
      <c r="CO20" s="31">
        <v>36075318.777389772</v>
      </c>
      <c r="CP20" s="12">
        <v>46697698.841017313</v>
      </c>
      <c r="CQ20" s="12">
        <v>25842143.741315652</v>
      </c>
      <c r="CR20" s="12">
        <v>30140080.85982025</v>
      </c>
      <c r="CS20" s="14">
        <v>34688810.554885745</v>
      </c>
      <c r="CT20" s="141">
        <v>74429652.857711747</v>
      </c>
      <c r="CU20" s="143">
        <v>95599279.496936679</v>
      </c>
    </row>
    <row r="21" spans="1:99" s="3" customFormat="1" ht="16.05" customHeight="1" x14ac:dyDescent="0.3">
      <c r="A21" s="13" t="s">
        <v>32</v>
      </c>
      <c r="B21" s="25" t="s">
        <v>33</v>
      </c>
      <c r="C21" s="12">
        <v>138349</v>
      </c>
      <c r="D21" s="12">
        <v>168173</v>
      </c>
      <c r="E21" s="12">
        <v>148404</v>
      </c>
      <c r="F21" s="12">
        <v>185496</v>
      </c>
      <c r="G21" s="14">
        <v>160105.5</v>
      </c>
      <c r="H21" s="12">
        <v>145304</v>
      </c>
      <c r="I21" s="12">
        <v>206115</v>
      </c>
      <c r="J21" s="12">
        <v>181142</v>
      </c>
      <c r="K21" s="12">
        <v>265508</v>
      </c>
      <c r="L21" s="14">
        <v>199517.25</v>
      </c>
      <c r="M21" s="12">
        <v>191071</v>
      </c>
      <c r="N21" s="12">
        <v>234454</v>
      </c>
      <c r="O21" s="12">
        <v>211453</v>
      </c>
      <c r="P21" s="12">
        <v>268597</v>
      </c>
      <c r="Q21" s="14">
        <v>226393.75</v>
      </c>
      <c r="R21" s="12">
        <v>216991</v>
      </c>
      <c r="S21" s="12">
        <v>264117</v>
      </c>
      <c r="T21" s="12">
        <v>239842</v>
      </c>
      <c r="U21" s="12">
        <v>315096</v>
      </c>
      <c r="V21" s="14">
        <v>259011.5</v>
      </c>
      <c r="W21" s="12">
        <v>261694</v>
      </c>
      <c r="X21" s="12">
        <v>362923</v>
      </c>
      <c r="Y21" s="12">
        <v>338995</v>
      </c>
      <c r="Z21" s="12">
        <v>443424</v>
      </c>
      <c r="AA21" s="14">
        <v>351759</v>
      </c>
      <c r="AB21" s="12">
        <v>397463.36735216895</v>
      </c>
      <c r="AC21" s="12">
        <v>486674.5814336437</v>
      </c>
      <c r="AD21" s="12">
        <v>443893.10368227458</v>
      </c>
      <c r="AE21" s="12">
        <v>526323.99380816892</v>
      </c>
      <c r="AF21" s="14">
        <v>463588.76156906399</v>
      </c>
      <c r="AG21" s="12">
        <v>597929.90344759868</v>
      </c>
      <c r="AH21" s="12">
        <v>723589.77195826254</v>
      </c>
      <c r="AI21" s="12">
        <v>698323.07830026268</v>
      </c>
      <c r="AJ21" s="12">
        <v>865834.12206726579</v>
      </c>
      <c r="AK21" s="14">
        <v>721419.21894334746</v>
      </c>
      <c r="AL21" s="12">
        <v>814632.24830443738</v>
      </c>
      <c r="AM21" s="12">
        <v>982354.41290018556</v>
      </c>
      <c r="AN21" s="12">
        <v>948769.73860303301</v>
      </c>
      <c r="AO21" s="12">
        <v>1182268.9846224221</v>
      </c>
      <c r="AP21" s="14">
        <v>982006.34610751958</v>
      </c>
      <c r="AQ21" s="12">
        <v>1078094.5598026013</v>
      </c>
      <c r="AR21" s="12">
        <v>1320078.8956649622</v>
      </c>
      <c r="AS21" s="12">
        <v>1180197.8328469254</v>
      </c>
      <c r="AT21" s="12">
        <v>1377293.4706579219</v>
      </c>
      <c r="AU21" s="14">
        <v>1238916.1897431025</v>
      </c>
      <c r="AV21" s="12">
        <v>1350895.333659274</v>
      </c>
      <c r="AW21" s="12">
        <v>1638072.6948630188</v>
      </c>
      <c r="AX21" s="12">
        <v>1536936.4892235121</v>
      </c>
      <c r="AY21" s="12">
        <v>1826292.6037184945</v>
      </c>
      <c r="AZ21" s="14">
        <v>1588049.2803660748</v>
      </c>
      <c r="BA21" s="12">
        <v>1370347.2506628702</v>
      </c>
      <c r="BB21" s="12">
        <v>1696210.3853651269</v>
      </c>
      <c r="BC21" s="12">
        <v>1616699.8655116681</v>
      </c>
      <c r="BD21" s="12">
        <v>1990582.2017810263</v>
      </c>
      <c r="BE21" s="14">
        <v>1668459.9258301728</v>
      </c>
      <c r="BF21" s="12">
        <v>2082076.7926133662</v>
      </c>
      <c r="BG21" s="12">
        <v>2414428.5179185821</v>
      </c>
      <c r="BH21" s="12">
        <v>2347014.2389897504</v>
      </c>
      <c r="BI21" s="12">
        <v>2796159.3231351883</v>
      </c>
      <c r="BJ21" s="14">
        <v>2409919.7181642214</v>
      </c>
      <c r="BK21" s="12">
        <v>2689091.8839121559</v>
      </c>
      <c r="BL21" s="12">
        <v>3168754.0999407424</v>
      </c>
      <c r="BM21" s="12">
        <v>2994239.3217909872</v>
      </c>
      <c r="BN21" s="12">
        <v>3646465.2672401215</v>
      </c>
      <c r="BO21" s="14">
        <v>3124637.6432210021</v>
      </c>
      <c r="BP21" s="12">
        <v>3490342.8325258587</v>
      </c>
      <c r="BQ21" s="12">
        <v>4259341.4761826396</v>
      </c>
      <c r="BR21" s="12">
        <v>3999678.7842400414</v>
      </c>
      <c r="BS21" s="12">
        <v>4752630.1145724505</v>
      </c>
      <c r="BT21" s="14">
        <v>4125498.3018802474</v>
      </c>
      <c r="BU21" s="12">
        <v>4596186.1384575022</v>
      </c>
      <c r="BV21" s="12">
        <v>5266954.1486500958</v>
      </c>
      <c r="BW21" s="12">
        <v>4882257.4715441866</v>
      </c>
      <c r="BX21" s="12">
        <v>6166625.1332098376</v>
      </c>
      <c r="BY21" s="14">
        <v>5228005.7229654063</v>
      </c>
      <c r="BZ21" s="12">
        <v>5995713.6187176164</v>
      </c>
      <c r="CA21" s="12">
        <v>7370445.741566319</v>
      </c>
      <c r="CB21" s="12">
        <v>7016882.2203741623</v>
      </c>
      <c r="CC21" s="12">
        <v>8964143.8052492794</v>
      </c>
      <c r="CD21" s="14">
        <v>7336796.3464768436</v>
      </c>
      <c r="CE21" s="12">
        <v>8989688.2137289662</v>
      </c>
      <c r="CF21" s="12">
        <v>9868186.861382952</v>
      </c>
      <c r="CG21" s="12">
        <v>8886183.4687062167</v>
      </c>
      <c r="CH21" s="12">
        <v>11339499.593488036</v>
      </c>
      <c r="CI21" s="14">
        <v>9770889.5343265422</v>
      </c>
      <c r="CJ21" s="12">
        <v>11351032.048621293</v>
      </c>
      <c r="CK21" s="12">
        <v>14215449.639350174</v>
      </c>
      <c r="CL21" s="12">
        <v>13880199.450710407</v>
      </c>
      <c r="CM21" s="12">
        <v>18794682.301266238</v>
      </c>
      <c r="CN21" s="14">
        <v>14560340.859987028</v>
      </c>
      <c r="CO21" s="31">
        <v>18239586.749708746</v>
      </c>
      <c r="CP21" s="12">
        <v>24530943.171127573</v>
      </c>
      <c r="CQ21" s="12">
        <v>25597329.506592311</v>
      </c>
      <c r="CR21" s="12">
        <v>28801683.216117956</v>
      </c>
      <c r="CS21" s="14">
        <v>24292385.660886645</v>
      </c>
      <c r="CT21" s="141">
        <v>35624318.771330923</v>
      </c>
      <c r="CU21" s="143">
        <v>45285002.729472816</v>
      </c>
    </row>
    <row r="22" spans="1:99" s="3" customFormat="1" ht="16.05" customHeight="1" x14ac:dyDescent="0.3">
      <c r="A22" s="16" t="s">
        <v>34</v>
      </c>
      <c r="B22" s="17" t="s">
        <v>35</v>
      </c>
      <c r="C22" s="12">
        <v>59618</v>
      </c>
      <c r="D22" s="12">
        <v>57890</v>
      </c>
      <c r="E22" s="12">
        <v>57211</v>
      </c>
      <c r="F22" s="12">
        <v>57376</v>
      </c>
      <c r="G22" s="14">
        <v>58023.75</v>
      </c>
      <c r="H22" s="12">
        <v>54787</v>
      </c>
      <c r="I22" s="12">
        <v>53385</v>
      </c>
      <c r="J22" s="12">
        <v>52685</v>
      </c>
      <c r="K22" s="12">
        <v>52274</v>
      </c>
      <c r="L22" s="14">
        <v>53282.75</v>
      </c>
      <c r="M22" s="12">
        <v>63087</v>
      </c>
      <c r="N22" s="12">
        <v>63654</v>
      </c>
      <c r="O22" s="12">
        <v>65048</v>
      </c>
      <c r="P22" s="12">
        <v>69189</v>
      </c>
      <c r="Q22" s="14">
        <v>65244.5</v>
      </c>
      <c r="R22" s="12">
        <v>77058</v>
      </c>
      <c r="S22" s="12">
        <v>78797</v>
      </c>
      <c r="T22" s="12">
        <v>84223</v>
      </c>
      <c r="U22" s="12">
        <v>88756</v>
      </c>
      <c r="V22" s="63">
        <v>82208.5</v>
      </c>
      <c r="W22" s="12">
        <v>85565</v>
      </c>
      <c r="X22" s="12">
        <v>92185</v>
      </c>
      <c r="Y22" s="12">
        <v>99885</v>
      </c>
      <c r="Z22" s="12">
        <v>102167</v>
      </c>
      <c r="AA22" s="14">
        <v>94950.5</v>
      </c>
      <c r="AB22" s="12">
        <v>112222.70317747352</v>
      </c>
      <c r="AC22" s="12">
        <v>116063.31444164566</v>
      </c>
      <c r="AD22" s="12">
        <v>123455.28774142687</v>
      </c>
      <c r="AE22" s="12">
        <v>128757.86863859468</v>
      </c>
      <c r="AF22" s="14">
        <v>120124.7934997852</v>
      </c>
      <c r="AG22" s="12">
        <v>126646.4349005425</v>
      </c>
      <c r="AH22" s="12">
        <v>140844.64455639516</v>
      </c>
      <c r="AI22" s="12">
        <v>162537.86953094203</v>
      </c>
      <c r="AJ22" s="12">
        <v>156971.90196331698</v>
      </c>
      <c r="AK22" s="14">
        <v>146750.21273779916</v>
      </c>
      <c r="AL22" s="12">
        <v>167476.28481012661</v>
      </c>
      <c r="AM22" s="12">
        <v>184615.10425412815</v>
      </c>
      <c r="AN22" s="12">
        <v>205019.50729207724</v>
      </c>
      <c r="AO22" s="12">
        <v>210971.81981400156</v>
      </c>
      <c r="AP22" s="14">
        <v>192020.67904258339</v>
      </c>
      <c r="AQ22" s="12">
        <v>232666.80147248777</v>
      </c>
      <c r="AR22" s="12">
        <v>247761.70025188912</v>
      </c>
      <c r="AS22" s="12">
        <v>269247.22901064245</v>
      </c>
      <c r="AT22" s="12">
        <v>279619.80922242318</v>
      </c>
      <c r="AU22" s="14">
        <v>257323.88498936064</v>
      </c>
      <c r="AV22" s="12">
        <v>302225.34668044437</v>
      </c>
      <c r="AW22" s="12">
        <v>336592.64203750348</v>
      </c>
      <c r="AX22" s="12">
        <v>346296.87229010637</v>
      </c>
      <c r="AY22" s="12">
        <v>375531.68677344359</v>
      </c>
      <c r="AZ22" s="14">
        <v>340161.63694537443</v>
      </c>
      <c r="BA22" s="12">
        <v>409235.44781710161</v>
      </c>
      <c r="BB22" s="12">
        <v>407569.67394346482</v>
      </c>
      <c r="BC22" s="12">
        <v>464384.53882538422</v>
      </c>
      <c r="BD22" s="12">
        <v>495579.89124257304</v>
      </c>
      <c r="BE22" s="14">
        <v>444192.38795713091</v>
      </c>
      <c r="BF22" s="12">
        <v>551321.74192715075</v>
      </c>
      <c r="BG22" s="12">
        <v>537204.02392947103</v>
      </c>
      <c r="BH22" s="12">
        <v>594572.31966890011</v>
      </c>
      <c r="BI22" s="12">
        <v>652367.04275381053</v>
      </c>
      <c r="BJ22" s="14">
        <v>583866.28206983313</v>
      </c>
      <c r="BK22" s="12">
        <v>699689.55140790506</v>
      </c>
      <c r="BL22" s="12">
        <v>719084.28071648476</v>
      </c>
      <c r="BM22" s="12">
        <v>830196.45447378769</v>
      </c>
      <c r="BN22" s="12">
        <v>835665.88413846574</v>
      </c>
      <c r="BO22" s="14">
        <v>771159.04268416087</v>
      </c>
      <c r="BP22" s="12">
        <v>899919.4520795662</v>
      </c>
      <c r="BQ22" s="12">
        <v>920972.78477469925</v>
      </c>
      <c r="BR22" s="12">
        <v>1055702.1639731964</v>
      </c>
      <c r="BS22" s="12">
        <v>1052972.005166624</v>
      </c>
      <c r="BT22" s="14">
        <v>982391.6014985214</v>
      </c>
      <c r="BU22" s="12">
        <v>1198964.4516920694</v>
      </c>
      <c r="BV22" s="12">
        <v>1154673.2409739718</v>
      </c>
      <c r="BW22" s="12">
        <v>1340474.8108001575</v>
      </c>
      <c r="BX22" s="12">
        <v>1375084.4183673474</v>
      </c>
      <c r="BY22" s="14">
        <v>1267299.2304583865</v>
      </c>
      <c r="BZ22" s="12">
        <v>1587217.5267372774</v>
      </c>
      <c r="CA22" s="12">
        <v>1607806.5057374758</v>
      </c>
      <c r="CB22" s="12">
        <v>1943918.7977926682</v>
      </c>
      <c r="CC22" s="12">
        <v>2106814.9767501946</v>
      </c>
      <c r="CD22" s="14">
        <v>1811439.4517544042</v>
      </c>
      <c r="CE22" s="12">
        <v>2296236.9759752005</v>
      </c>
      <c r="CF22" s="12">
        <v>1702016.8408900087</v>
      </c>
      <c r="CG22" s="12">
        <v>2061442.1422940481</v>
      </c>
      <c r="CH22" s="12">
        <v>2182721.0196331707</v>
      </c>
      <c r="CI22" s="14">
        <v>2060604.2446981072</v>
      </c>
      <c r="CJ22" s="12">
        <v>2436818.8735468872</v>
      </c>
      <c r="CK22" s="12">
        <v>2612088.9364679544</v>
      </c>
      <c r="CL22" s="18">
        <v>3354225.1793456841</v>
      </c>
      <c r="CM22" s="18">
        <v>3619300.9456212884</v>
      </c>
      <c r="CN22" s="63">
        <v>3005608.4837454539</v>
      </c>
      <c r="CO22" s="83">
        <v>3712148.7334890137</v>
      </c>
      <c r="CP22" s="18">
        <v>4094680.772413603</v>
      </c>
      <c r="CQ22" s="18">
        <v>5685920.9657425415</v>
      </c>
      <c r="CR22" s="18">
        <v>6550692.0137223983</v>
      </c>
      <c r="CS22" s="63">
        <v>5010860.6213418888</v>
      </c>
      <c r="CT22" s="18">
        <v>7715287.8686668919</v>
      </c>
      <c r="CU22" s="144">
        <v>8977763.2172261812</v>
      </c>
    </row>
    <row r="23" spans="1:99" x14ac:dyDescent="0.3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</row>
    <row r="24" spans="1:99" x14ac:dyDescent="0.3">
      <c r="B24" s="81" t="s">
        <v>64</v>
      </c>
      <c r="C24"/>
      <c r="D24"/>
      <c r="U24"/>
      <c r="V24"/>
      <c r="W24"/>
    </row>
    <row r="25" spans="1:99" x14ac:dyDescent="0.3">
      <c r="B25" s="81" t="s">
        <v>47</v>
      </c>
      <c r="C25"/>
      <c r="D25"/>
      <c r="U25"/>
      <c r="V25"/>
      <c r="W25"/>
    </row>
    <row r="26" spans="1:99" x14ac:dyDescent="0.3">
      <c r="CK26"/>
    </row>
    <row r="27" spans="1:99" x14ac:dyDescent="0.3">
      <c r="CK27"/>
    </row>
    <row r="28" spans="1:99" x14ac:dyDescent="0.3">
      <c r="CK28"/>
    </row>
    <row r="29" spans="1:99" x14ac:dyDescent="0.3">
      <c r="C29"/>
      <c r="U29"/>
      <c r="V29"/>
      <c r="W29"/>
    </row>
    <row r="30" spans="1:99" x14ac:dyDescent="0.3">
      <c r="C30"/>
      <c r="U30"/>
      <c r="V30"/>
      <c r="W30"/>
      <c r="CH30" s="130"/>
      <c r="CI30" s="76"/>
      <c r="CK30" s="23"/>
    </row>
    <row r="31" spans="1:99" x14ac:dyDescent="0.3">
      <c r="C31"/>
      <c r="D31"/>
      <c r="U31"/>
      <c r="V31"/>
      <c r="W31"/>
      <c r="CH31" s="130"/>
      <c r="CI31" s="76"/>
      <c r="CK31" s="23"/>
    </row>
    <row r="32" spans="1:99" x14ac:dyDescent="0.3">
      <c r="C32"/>
      <c r="D32"/>
      <c r="I32"/>
      <c r="N32"/>
      <c r="S32"/>
      <c r="X32"/>
    </row>
    <row r="33" spans="3:23" x14ac:dyDescent="0.3">
      <c r="C33"/>
      <c r="D33"/>
      <c r="U33"/>
      <c r="V33"/>
      <c r="W33"/>
    </row>
    <row r="34" spans="3:23" x14ac:dyDescent="0.3">
      <c r="C34"/>
      <c r="U34"/>
      <c r="V34"/>
      <c r="W34"/>
    </row>
    <row r="35" spans="3:23" x14ac:dyDescent="0.3">
      <c r="C35"/>
      <c r="U35"/>
      <c r="V35"/>
      <c r="W35"/>
    </row>
    <row r="36" spans="3:23" x14ac:dyDescent="0.3">
      <c r="C36"/>
      <c r="U36"/>
      <c r="V36"/>
      <c r="W36"/>
    </row>
    <row r="37" spans="3:23" x14ac:dyDescent="0.3">
      <c r="C37"/>
      <c r="D37"/>
      <c r="U37"/>
      <c r="V37"/>
      <c r="W37"/>
    </row>
    <row r="38" spans="3:23" x14ac:dyDescent="0.3">
      <c r="C38"/>
      <c r="D38"/>
      <c r="U38"/>
      <c r="V38"/>
      <c r="W38"/>
    </row>
    <row r="39" spans="3:23" x14ac:dyDescent="0.3">
      <c r="C39"/>
      <c r="D39"/>
      <c r="U39"/>
      <c r="V39"/>
      <c r="W39"/>
    </row>
    <row r="40" spans="3:23" x14ac:dyDescent="0.3">
      <c r="C40"/>
      <c r="D40"/>
      <c r="U40"/>
      <c r="V40"/>
      <c r="W40"/>
    </row>
    <row r="41" spans="3:23" x14ac:dyDescent="0.3">
      <c r="C41"/>
      <c r="D41"/>
      <c r="U41"/>
      <c r="V41"/>
      <c r="W41"/>
    </row>
    <row r="42" spans="3:23" x14ac:dyDescent="0.3">
      <c r="C42"/>
      <c r="D42"/>
      <c r="U42"/>
      <c r="V42"/>
      <c r="W42"/>
    </row>
    <row r="43" spans="3:23" x14ac:dyDescent="0.3">
      <c r="C43"/>
      <c r="D43"/>
      <c r="U43"/>
      <c r="V43"/>
      <c r="W43"/>
    </row>
    <row r="44" spans="3:23" x14ac:dyDescent="0.3">
      <c r="C44"/>
      <c r="D44"/>
      <c r="U44"/>
      <c r="V44"/>
      <c r="W44"/>
    </row>
    <row r="45" spans="3:23" x14ac:dyDescent="0.3">
      <c r="C45"/>
      <c r="D45"/>
      <c r="U45"/>
      <c r="V45"/>
      <c r="W45"/>
    </row>
    <row r="46" spans="3:23" x14ac:dyDescent="0.3">
      <c r="C46"/>
      <c r="D46"/>
      <c r="U46"/>
      <c r="V46"/>
      <c r="W46"/>
    </row>
    <row r="47" spans="3:23" x14ac:dyDescent="0.3">
      <c r="C47"/>
      <c r="D47"/>
      <c r="U47"/>
      <c r="V47"/>
      <c r="W47"/>
    </row>
    <row r="48" spans="3:23" x14ac:dyDescent="0.3">
      <c r="C48"/>
      <c r="D48"/>
      <c r="U48"/>
      <c r="V48"/>
      <c r="W48"/>
    </row>
    <row r="49" spans="3:23" x14ac:dyDescent="0.3">
      <c r="C49"/>
      <c r="D49"/>
      <c r="U49"/>
      <c r="V49"/>
      <c r="W49"/>
    </row>
    <row r="50" spans="3:23" x14ac:dyDescent="0.3">
      <c r="C50"/>
      <c r="D50"/>
      <c r="U50"/>
      <c r="V50"/>
      <c r="W50"/>
    </row>
    <row r="51" spans="3:23" x14ac:dyDescent="0.3">
      <c r="C51"/>
      <c r="D51"/>
      <c r="U51"/>
      <c r="V51"/>
      <c r="W51"/>
    </row>
    <row r="52" spans="3:23" x14ac:dyDescent="0.3">
      <c r="C52"/>
      <c r="D52"/>
      <c r="U52"/>
      <c r="V52"/>
      <c r="W52"/>
    </row>
    <row r="53" spans="3:23" x14ac:dyDescent="0.3">
      <c r="C53"/>
      <c r="D53"/>
      <c r="U53"/>
      <c r="V53"/>
      <c r="W53"/>
    </row>
    <row r="54" spans="3:23" x14ac:dyDescent="0.3">
      <c r="C54"/>
      <c r="D54"/>
      <c r="U54"/>
      <c r="V54"/>
      <c r="W54"/>
    </row>
    <row r="55" spans="3:23" x14ac:dyDescent="0.3">
      <c r="C55"/>
      <c r="D55"/>
      <c r="U55"/>
      <c r="V55"/>
      <c r="W55"/>
    </row>
    <row r="56" spans="3:23" x14ac:dyDescent="0.3">
      <c r="C56"/>
      <c r="D56"/>
      <c r="U56"/>
      <c r="V56"/>
      <c r="W56"/>
    </row>
    <row r="57" spans="3:23" x14ac:dyDescent="0.3">
      <c r="C57"/>
      <c r="D57"/>
      <c r="U57"/>
      <c r="V57"/>
      <c r="W57"/>
    </row>
    <row r="58" spans="3:23" x14ac:dyDescent="0.3">
      <c r="C58"/>
      <c r="D58"/>
      <c r="U58"/>
      <c r="V58"/>
      <c r="W58"/>
    </row>
    <row r="59" spans="3:23" x14ac:dyDescent="0.3">
      <c r="C59"/>
      <c r="D59"/>
      <c r="U59"/>
      <c r="V59"/>
      <c r="W59"/>
    </row>
    <row r="60" spans="3:23" x14ac:dyDescent="0.3">
      <c r="C60"/>
      <c r="D60"/>
      <c r="U60"/>
      <c r="V60"/>
      <c r="W60"/>
    </row>
    <row r="61" spans="3:23" x14ac:dyDescent="0.3">
      <c r="C61"/>
      <c r="D61"/>
      <c r="U61"/>
      <c r="V61"/>
      <c r="W61"/>
    </row>
    <row r="62" spans="3:23" x14ac:dyDescent="0.3">
      <c r="C62"/>
      <c r="D62"/>
      <c r="U62"/>
      <c r="V62"/>
      <c r="W62"/>
    </row>
    <row r="63" spans="3:23" x14ac:dyDescent="0.3">
      <c r="C63"/>
      <c r="D63"/>
      <c r="U63"/>
      <c r="V63"/>
      <c r="W63"/>
    </row>
    <row r="64" spans="3:23" x14ac:dyDescent="0.3">
      <c r="C64"/>
      <c r="D64"/>
      <c r="U64"/>
      <c r="V64"/>
    </row>
    <row r="65" spans="3:22" x14ac:dyDescent="0.3">
      <c r="C65"/>
      <c r="D65"/>
      <c r="U65"/>
      <c r="V65"/>
    </row>
    <row r="66" spans="3:22" x14ac:dyDescent="0.3">
      <c r="C66"/>
      <c r="D66"/>
      <c r="U66"/>
      <c r="V66"/>
    </row>
    <row r="67" spans="3:22" x14ac:dyDescent="0.3">
      <c r="C67"/>
      <c r="D67"/>
      <c r="U67"/>
      <c r="V67"/>
    </row>
    <row r="68" spans="3:22" x14ac:dyDescent="0.3">
      <c r="C68"/>
      <c r="D68"/>
      <c r="U68"/>
      <c r="V68"/>
    </row>
    <row r="69" spans="3:22" x14ac:dyDescent="0.3">
      <c r="C69"/>
      <c r="D69"/>
      <c r="U69"/>
      <c r="V69"/>
    </row>
    <row r="70" spans="3:22" x14ac:dyDescent="0.3">
      <c r="C70"/>
      <c r="D70"/>
      <c r="U70"/>
      <c r="V70"/>
    </row>
    <row r="71" spans="3:22" x14ac:dyDescent="0.3">
      <c r="C71"/>
      <c r="D71"/>
      <c r="U71"/>
      <c r="V71"/>
    </row>
    <row r="72" spans="3:22" x14ac:dyDescent="0.3">
      <c r="C72"/>
      <c r="D72"/>
    </row>
    <row r="73" spans="3:22" x14ac:dyDescent="0.3">
      <c r="C73"/>
      <c r="D73"/>
    </row>
    <row r="74" spans="3:22" x14ac:dyDescent="0.3">
      <c r="C74"/>
      <c r="D74"/>
    </row>
    <row r="75" spans="3:22" x14ac:dyDescent="0.3">
      <c r="C75"/>
      <c r="D75"/>
    </row>
    <row r="76" spans="3:22" x14ac:dyDescent="0.3">
      <c r="C76"/>
      <c r="D76"/>
    </row>
    <row r="77" spans="3:22" x14ac:dyDescent="0.3">
      <c r="C77"/>
      <c r="D77"/>
    </row>
    <row r="78" spans="3:22" x14ac:dyDescent="0.3">
      <c r="C78"/>
      <c r="D78"/>
    </row>
    <row r="79" spans="3:22" x14ac:dyDescent="0.3">
      <c r="C79"/>
      <c r="D79"/>
    </row>
    <row r="80" spans="3:22" x14ac:dyDescent="0.3">
      <c r="C80"/>
      <c r="D80"/>
    </row>
    <row r="81" spans="3:4" x14ac:dyDescent="0.3">
      <c r="C81"/>
      <c r="D81"/>
    </row>
    <row r="82" spans="3:4" x14ac:dyDescent="0.3">
      <c r="C82"/>
      <c r="D82"/>
    </row>
    <row r="83" spans="3:4" x14ac:dyDescent="0.3">
      <c r="C83"/>
      <c r="D83"/>
    </row>
    <row r="84" spans="3:4" x14ac:dyDescent="0.3">
      <c r="C84"/>
      <c r="D84"/>
    </row>
    <row r="85" spans="3:4" x14ac:dyDescent="0.3">
      <c r="C85"/>
      <c r="D85"/>
    </row>
    <row r="86" spans="3:4" x14ac:dyDescent="0.3">
      <c r="C86"/>
      <c r="D86"/>
    </row>
    <row r="87" spans="3:4" x14ac:dyDescent="0.3">
      <c r="C87"/>
      <c r="D87"/>
    </row>
    <row r="88" spans="3:4" x14ac:dyDescent="0.3">
      <c r="C88"/>
      <c r="D88"/>
    </row>
    <row r="89" spans="3:4" x14ac:dyDescent="0.3">
      <c r="C89"/>
      <c r="D89"/>
    </row>
    <row r="90" spans="3:4" x14ac:dyDescent="0.3">
      <c r="C90"/>
      <c r="D90"/>
    </row>
  </sheetData>
  <mergeCells count="21">
    <mergeCell ref="CT3:CU3"/>
    <mergeCell ref="CH30:CH31"/>
    <mergeCell ref="C3:G3"/>
    <mergeCell ref="H3:L3"/>
    <mergeCell ref="M3:Q3"/>
    <mergeCell ref="R3:V3"/>
    <mergeCell ref="W3:AA3"/>
    <mergeCell ref="AB3:AF3"/>
    <mergeCell ref="AG3:AK3"/>
    <mergeCell ref="AL3:AP3"/>
    <mergeCell ref="AQ3:AU3"/>
    <mergeCell ref="AV3:AZ3"/>
    <mergeCell ref="CO3:CS3"/>
    <mergeCell ref="BA3:BE3"/>
    <mergeCell ref="BF3:BJ3"/>
    <mergeCell ref="BK3:BO3"/>
    <mergeCell ref="BP3:BT3"/>
    <mergeCell ref="BU3:BY3"/>
    <mergeCell ref="BZ3:CD3"/>
    <mergeCell ref="CE3:CI3"/>
    <mergeCell ref="CJ3:C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110"/>
  <sheetViews>
    <sheetView showGridLines="0" zoomScale="80" zoomScaleNormal="80" workbookViewId="0">
      <pane xSplit="2" ySplit="5" topLeftCell="BS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baseColWidth="10" defaultRowHeight="14.4" x14ac:dyDescent="0.3"/>
  <cols>
    <col min="1" max="1" width="3.88671875" customWidth="1"/>
    <col min="2" max="2" width="80.6640625" customWidth="1"/>
    <col min="3" max="17" width="12.5546875" style="2" bestFit="1" customWidth="1"/>
    <col min="18" max="18" width="13.33203125" style="2" bestFit="1" customWidth="1"/>
    <col min="19" max="19" width="12.5546875" style="2" bestFit="1" customWidth="1"/>
    <col min="20" max="45" width="13.33203125" style="2" bestFit="1" customWidth="1"/>
    <col min="46" max="46" width="13.6640625" style="2" bestFit="1" customWidth="1"/>
    <col min="47" max="47" width="13.33203125" style="2" bestFit="1" customWidth="1"/>
    <col min="48" max="52" width="13.6640625" style="2" bestFit="1" customWidth="1"/>
    <col min="53" max="69" width="14.109375" style="2" bestFit="1" customWidth="1"/>
    <col min="70" max="72" width="13.77734375" style="2" bestFit="1" customWidth="1"/>
    <col min="73" max="74" width="12.5546875" style="2" bestFit="1" customWidth="1"/>
    <col min="79" max="79" width="12.6640625" bestFit="1" customWidth="1"/>
  </cols>
  <sheetData>
    <row r="1" spans="1:80" ht="15.6" x14ac:dyDescent="0.3">
      <c r="A1" s="1" t="s">
        <v>46</v>
      </c>
    </row>
    <row r="3" spans="1:80" s="3" customFormat="1" ht="16.95" customHeight="1" x14ac:dyDescent="0.3">
      <c r="B3" s="4"/>
      <c r="C3" s="129">
        <v>2004</v>
      </c>
      <c r="D3" s="128"/>
      <c r="E3" s="128"/>
      <c r="F3" s="128"/>
      <c r="G3" s="128">
        <v>2005</v>
      </c>
      <c r="H3" s="128"/>
      <c r="I3" s="128"/>
      <c r="J3" s="128"/>
      <c r="K3" s="128">
        <v>2006</v>
      </c>
      <c r="L3" s="128"/>
      <c r="M3" s="128"/>
      <c r="N3" s="128"/>
      <c r="O3" s="128">
        <v>2007</v>
      </c>
      <c r="P3" s="128"/>
      <c r="Q3" s="128"/>
      <c r="R3" s="128"/>
      <c r="S3" s="128">
        <v>2008</v>
      </c>
      <c r="T3" s="128"/>
      <c r="U3" s="128"/>
      <c r="V3" s="128"/>
      <c r="W3" s="128">
        <v>2009</v>
      </c>
      <c r="X3" s="128"/>
      <c r="Y3" s="128"/>
      <c r="Z3" s="128"/>
      <c r="AA3" s="128">
        <v>2010</v>
      </c>
      <c r="AB3" s="128"/>
      <c r="AC3" s="128"/>
      <c r="AD3" s="128"/>
      <c r="AE3" s="128">
        <v>2011</v>
      </c>
      <c r="AF3" s="128"/>
      <c r="AG3" s="128"/>
      <c r="AH3" s="128"/>
      <c r="AI3" s="128">
        <v>2012</v>
      </c>
      <c r="AJ3" s="128"/>
      <c r="AK3" s="128"/>
      <c r="AL3" s="128"/>
      <c r="AM3" s="128">
        <v>2013</v>
      </c>
      <c r="AN3" s="128"/>
      <c r="AO3" s="128"/>
      <c r="AP3" s="128"/>
      <c r="AQ3" s="128">
        <v>2014</v>
      </c>
      <c r="AR3" s="128"/>
      <c r="AS3" s="128"/>
      <c r="AT3" s="128"/>
      <c r="AU3" s="128">
        <v>2015</v>
      </c>
      <c r="AV3" s="128"/>
      <c r="AW3" s="128"/>
      <c r="AX3" s="128"/>
      <c r="AY3" s="128">
        <v>2016</v>
      </c>
      <c r="AZ3" s="128"/>
      <c r="BA3" s="128"/>
      <c r="BB3" s="128"/>
      <c r="BC3" s="128">
        <v>2017</v>
      </c>
      <c r="BD3" s="128"/>
      <c r="BE3" s="128"/>
      <c r="BF3" s="128"/>
      <c r="BG3" s="128">
        <v>2018</v>
      </c>
      <c r="BH3" s="128"/>
      <c r="BI3" s="128"/>
      <c r="BJ3" s="128"/>
      <c r="BK3" s="128">
        <v>2019</v>
      </c>
      <c r="BL3" s="128"/>
      <c r="BM3" s="128"/>
      <c r="BN3" s="128"/>
      <c r="BO3" s="128">
        <v>2020</v>
      </c>
      <c r="BP3" s="128"/>
      <c r="BQ3" s="128"/>
      <c r="BR3" s="128"/>
      <c r="BS3" s="127">
        <v>2021</v>
      </c>
      <c r="BT3" s="127"/>
      <c r="BU3" s="127"/>
      <c r="BV3" s="127"/>
      <c r="BW3" s="128" t="s">
        <v>50</v>
      </c>
      <c r="BX3" s="128"/>
      <c r="BY3" s="128"/>
      <c r="BZ3" s="128"/>
      <c r="CA3" s="135" t="s">
        <v>67</v>
      </c>
      <c r="CB3" s="137"/>
    </row>
    <row r="4" spans="1:80" s="3" customFormat="1" ht="16.95" customHeight="1" x14ac:dyDescent="0.3">
      <c r="A4" s="5"/>
      <c r="B4" s="6"/>
      <c r="C4" s="78" t="s">
        <v>0</v>
      </c>
      <c r="D4" s="79" t="s">
        <v>1</v>
      </c>
      <c r="E4" s="79" t="s">
        <v>2</v>
      </c>
      <c r="F4" s="79" t="s">
        <v>3</v>
      </c>
      <c r="G4" s="79" t="s">
        <v>0</v>
      </c>
      <c r="H4" s="79" t="s">
        <v>1</v>
      </c>
      <c r="I4" s="79" t="s">
        <v>2</v>
      </c>
      <c r="J4" s="79" t="s">
        <v>3</v>
      </c>
      <c r="K4" s="79" t="s">
        <v>0</v>
      </c>
      <c r="L4" s="79" t="s">
        <v>1</v>
      </c>
      <c r="M4" s="79" t="s">
        <v>2</v>
      </c>
      <c r="N4" s="79" t="s">
        <v>3</v>
      </c>
      <c r="O4" s="79" t="s">
        <v>0</v>
      </c>
      <c r="P4" s="79" t="s">
        <v>1</v>
      </c>
      <c r="Q4" s="79" t="s">
        <v>2</v>
      </c>
      <c r="R4" s="79" t="s">
        <v>3</v>
      </c>
      <c r="S4" s="79" t="s">
        <v>0</v>
      </c>
      <c r="T4" s="79" t="s">
        <v>1</v>
      </c>
      <c r="U4" s="79" t="s">
        <v>2</v>
      </c>
      <c r="V4" s="79" t="s">
        <v>3</v>
      </c>
      <c r="W4" s="79" t="s">
        <v>0</v>
      </c>
      <c r="X4" s="79" t="s">
        <v>1</v>
      </c>
      <c r="Y4" s="79" t="s">
        <v>2</v>
      </c>
      <c r="Z4" s="79" t="s">
        <v>3</v>
      </c>
      <c r="AA4" s="79" t="s">
        <v>0</v>
      </c>
      <c r="AB4" s="79" t="s">
        <v>1</v>
      </c>
      <c r="AC4" s="79" t="s">
        <v>2</v>
      </c>
      <c r="AD4" s="79" t="s">
        <v>3</v>
      </c>
      <c r="AE4" s="79" t="s">
        <v>0</v>
      </c>
      <c r="AF4" s="79" t="s">
        <v>1</v>
      </c>
      <c r="AG4" s="79" t="s">
        <v>2</v>
      </c>
      <c r="AH4" s="79" t="s">
        <v>3</v>
      </c>
      <c r="AI4" s="79" t="s">
        <v>0</v>
      </c>
      <c r="AJ4" s="79" t="s">
        <v>1</v>
      </c>
      <c r="AK4" s="79" t="s">
        <v>2</v>
      </c>
      <c r="AL4" s="79" t="s">
        <v>3</v>
      </c>
      <c r="AM4" s="79" t="s">
        <v>0</v>
      </c>
      <c r="AN4" s="79" t="s">
        <v>1</v>
      </c>
      <c r="AO4" s="79" t="s">
        <v>2</v>
      </c>
      <c r="AP4" s="79" t="s">
        <v>3</v>
      </c>
      <c r="AQ4" s="79" t="s">
        <v>0</v>
      </c>
      <c r="AR4" s="79" t="s">
        <v>1</v>
      </c>
      <c r="AS4" s="79" t="s">
        <v>2</v>
      </c>
      <c r="AT4" s="79" t="s">
        <v>3</v>
      </c>
      <c r="AU4" s="79" t="s">
        <v>0</v>
      </c>
      <c r="AV4" s="79" t="s">
        <v>1</v>
      </c>
      <c r="AW4" s="79" t="s">
        <v>2</v>
      </c>
      <c r="AX4" s="79" t="s">
        <v>3</v>
      </c>
      <c r="AY4" s="79" t="s">
        <v>0</v>
      </c>
      <c r="AZ4" s="79" t="s">
        <v>1</v>
      </c>
      <c r="BA4" s="79" t="s">
        <v>2</v>
      </c>
      <c r="BB4" s="79" t="s">
        <v>3</v>
      </c>
      <c r="BC4" s="79" t="s">
        <v>0</v>
      </c>
      <c r="BD4" s="79" t="s">
        <v>1</v>
      </c>
      <c r="BE4" s="79" t="s">
        <v>2</v>
      </c>
      <c r="BF4" s="79" t="s">
        <v>3</v>
      </c>
      <c r="BG4" s="79" t="s">
        <v>0</v>
      </c>
      <c r="BH4" s="79" t="s">
        <v>1</v>
      </c>
      <c r="BI4" s="79" t="s">
        <v>2</v>
      </c>
      <c r="BJ4" s="79" t="s">
        <v>3</v>
      </c>
      <c r="BK4" s="79" t="s">
        <v>0</v>
      </c>
      <c r="BL4" s="79" t="s">
        <v>1</v>
      </c>
      <c r="BM4" s="79" t="s">
        <v>2</v>
      </c>
      <c r="BN4" s="79" t="s">
        <v>3</v>
      </c>
      <c r="BO4" s="79" t="s">
        <v>0</v>
      </c>
      <c r="BP4" s="79" t="s">
        <v>1</v>
      </c>
      <c r="BQ4" s="79" t="s">
        <v>2</v>
      </c>
      <c r="BR4" s="79" t="s">
        <v>3</v>
      </c>
      <c r="BS4" s="79" t="s">
        <v>0</v>
      </c>
      <c r="BT4" s="79" t="s">
        <v>1</v>
      </c>
      <c r="BU4" s="79" t="s">
        <v>2</v>
      </c>
      <c r="BV4" s="79" t="s">
        <v>3</v>
      </c>
      <c r="BW4" s="79" t="s">
        <v>0</v>
      </c>
      <c r="BX4" s="103" t="s">
        <v>1</v>
      </c>
      <c r="BY4" s="103" t="s">
        <v>2</v>
      </c>
      <c r="BZ4" s="103" t="s">
        <v>3</v>
      </c>
      <c r="CA4" s="103" t="s">
        <v>0</v>
      </c>
      <c r="CB4" s="152" t="s">
        <v>1</v>
      </c>
    </row>
    <row r="5" spans="1:80" s="11" customFormat="1" ht="25.05" customHeight="1" x14ac:dyDescent="0.3">
      <c r="A5" s="68"/>
      <c r="B5" s="74" t="s">
        <v>51</v>
      </c>
      <c r="C5" s="125">
        <v>4968211.9535618704</v>
      </c>
      <c r="D5" s="126">
        <v>5021065.8677485101</v>
      </c>
      <c r="E5" s="126">
        <v>5179878.0789031796</v>
      </c>
      <c r="F5" s="126">
        <v>5500627.03331351</v>
      </c>
      <c r="G5" s="126">
        <v>5646736.5870860601</v>
      </c>
      <c r="H5" s="126">
        <v>5661709.9671739498</v>
      </c>
      <c r="I5" s="126">
        <v>5948147.4316500099</v>
      </c>
      <c r="J5" s="126">
        <v>5953161.7817199696</v>
      </c>
      <c r="K5" s="126">
        <v>5878382.76640091</v>
      </c>
      <c r="L5" s="126">
        <v>5943618.92821874</v>
      </c>
      <c r="M5" s="126">
        <v>5869200.7606123704</v>
      </c>
      <c r="N5" s="126">
        <v>6054975.4530899804</v>
      </c>
      <c r="O5" s="126">
        <v>6538566.6325506596</v>
      </c>
      <c r="P5" s="126">
        <v>6534044.5359972203</v>
      </c>
      <c r="Q5" s="126">
        <v>6734404.8385095103</v>
      </c>
      <c r="R5" s="126">
        <v>6836081.7517523803</v>
      </c>
      <c r="S5" s="126">
        <v>7056301.2399172196</v>
      </c>
      <c r="T5" s="126">
        <v>7583531.1442358401</v>
      </c>
      <c r="U5" s="126">
        <v>7518561.8776964098</v>
      </c>
      <c r="V5" s="126">
        <v>7504245.0644381102</v>
      </c>
      <c r="W5" s="126">
        <v>7149075.2526332</v>
      </c>
      <c r="X5" s="126">
        <v>6808813.0434266999</v>
      </c>
      <c r="Y5" s="126">
        <v>7331371.1029393803</v>
      </c>
      <c r="Z5" s="126">
        <v>7391544.7493759496</v>
      </c>
      <c r="AA5" s="126">
        <v>7753464.2261848403</v>
      </c>
      <c r="AB5" s="126">
        <v>8252454.2688511703</v>
      </c>
      <c r="AC5" s="126">
        <v>8129680.1940574804</v>
      </c>
      <c r="AD5" s="126">
        <v>8359547.3167635603</v>
      </c>
      <c r="AE5" s="126">
        <v>8971039.2446086798</v>
      </c>
      <c r="AF5" s="126">
        <v>9516094.4436799604</v>
      </c>
      <c r="AG5" s="126">
        <v>9318903.6672264691</v>
      </c>
      <c r="AH5" s="126">
        <v>9282367.1883979701</v>
      </c>
      <c r="AI5" s="126">
        <v>9000576.1901804004</v>
      </c>
      <c r="AJ5" s="126">
        <v>7929755.1725597102</v>
      </c>
      <c r="AK5" s="126">
        <v>8832599.4540224094</v>
      </c>
      <c r="AL5" s="126">
        <v>9000366.3662633505</v>
      </c>
      <c r="AM5" s="126">
        <v>8724924.9623986091</v>
      </c>
      <c r="AN5" s="126">
        <v>8636334.2595062796</v>
      </c>
      <c r="AO5" s="126">
        <v>9692490.4681176897</v>
      </c>
      <c r="AP5" s="126">
        <v>9621933.9966430906</v>
      </c>
      <c r="AQ5" s="126">
        <v>10045146.330259901</v>
      </c>
      <c r="AR5" s="126">
        <v>9756222.0138549507</v>
      </c>
      <c r="AS5" s="126">
        <v>9750743.8778290991</v>
      </c>
      <c r="AT5" s="126">
        <v>9728349.3479523994</v>
      </c>
      <c r="AU5" s="126">
        <v>9921045.2261776291</v>
      </c>
      <c r="AV5" s="126">
        <v>10190807.4286342</v>
      </c>
      <c r="AW5" s="126">
        <v>10207073.4421818</v>
      </c>
      <c r="AX5" s="126">
        <v>9977699.0952628907</v>
      </c>
      <c r="AY5" s="126">
        <v>9804285.44743344</v>
      </c>
      <c r="AZ5" s="126">
        <v>9862012.3185932506</v>
      </c>
      <c r="BA5" s="126">
        <v>9998944.6044302899</v>
      </c>
      <c r="BB5" s="126">
        <v>10185105.558800399</v>
      </c>
      <c r="BC5" s="126">
        <v>10421971.2510809</v>
      </c>
      <c r="BD5" s="126">
        <v>10543459.306762701</v>
      </c>
      <c r="BE5" s="126">
        <v>11077525.4757031</v>
      </c>
      <c r="BF5" s="126">
        <v>11011158.9356371</v>
      </c>
      <c r="BG5" s="126">
        <v>10948789.841135699</v>
      </c>
      <c r="BH5" s="126">
        <v>10585435.6033435</v>
      </c>
      <c r="BI5" s="126">
        <v>10390313.7394203</v>
      </c>
      <c r="BJ5" s="126">
        <v>10159273.526192199</v>
      </c>
      <c r="BK5" s="126">
        <v>10117475.662819</v>
      </c>
      <c r="BL5" s="126">
        <v>10450260.628409499</v>
      </c>
      <c r="BM5" s="126">
        <v>10326480.377903599</v>
      </c>
      <c r="BN5" s="126">
        <v>10464227.0459881</v>
      </c>
      <c r="BO5" s="126">
        <v>10106310.5567843</v>
      </c>
      <c r="BP5" s="126">
        <v>9886719.2733598091</v>
      </c>
      <c r="BQ5" s="126">
        <v>10027046.3218519</v>
      </c>
      <c r="BR5" s="126">
        <v>10263095.6582988</v>
      </c>
      <c r="BS5" s="126">
        <v>10416185.917695099</v>
      </c>
      <c r="BT5" s="126">
        <v>10762352.075232301</v>
      </c>
      <c r="BU5" s="126">
        <v>10949804.660155499</v>
      </c>
      <c r="BV5" s="126">
        <v>11232063.030791899</v>
      </c>
      <c r="BW5" s="126">
        <v>11618109.411309</v>
      </c>
      <c r="BX5" s="126">
        <v>11623824.3281266</v>
      </c>
      <c r="BY5" s="126">
        <v>11419768.463893401</v>
      </c>
      <c r="BZ5" s="126">
        <v>11067615.4923128</v>
      </c>
      <c r="CA5" s="151">
        <v>11351386.6649586</v>
      </c>
      <c r="CB5" s="153">
        <v>11075155.6033729</v>
      </c>
    </row>
    <row r="6" spans="1:80" s="3" customFormat="1" ht="18" customHeight="1" x14ac:dyDescent="0.3">
      <c r="A6" s="13" t="s">
        <v>5</v>
      </c>
      <c r="B6" s="25" t="s">
        <v>6</v>
      </c>
      <c r="C6" s="21">
        <v>798853.49239201494</v>
      </c>
      <c r="D6" s="21">
        <v>812385.04131833697</v>
      </c>
      <c r="E6" s="21">
        <v>870387.81107734505</v>
      </c>
      <c r="F6" s="21">
        <v>961438.83833831095</v>
      </c>
      <c r="G6" s="21">
        <v>873584.38875782397</v>
      </c>
      <c r="H6" s="21">
        <v>844217.08794482099</v>
      </c>
      <c r="I6" s="21">
        <v>953951.93977905496</v>
      </c>
      <c r="J6" s="21">
        <v>928542.51966079103</v>
      </c>
      <c r="K6" s="21">
        <v>822975.56941695395</v>
      </c>
      <c r="L6" s="21">
        <v>911210.32699343702</v>
      </c>
      <c r="M6" s="21">
        <v>620636.20015134604</v>
      </c>
      <c r="N6" s="21">
        <v>813343.25079580199</v>
      </c>
      <c r="O6" s="21">
        <v>1161528.15926193</v>
      </c>
      <c r="P6" s="21">
        <v>1145511.8486333999</v>
      </c>
      <c r="Q6" s="21">
        <v>1316461.5761044901</v>
      </c>
      <c r="R6" s="21">
        <v>1317338.6715474499</v>
      </c>
      <c r="S6" s="21">
        <v>1188350.47570672</v>
      </c>
      <c r="T6" s="21">
        <v>1484943.7465705599</v>
      </c>
      <c r="U6" s="21">
        <v>1394771.58725213</v>
      </c>
      <c r="V6" s="21">
        <v>1214132.6843846301</v>
      </c>
      <c r="W6" s="21">
        <v>1002702.37862175</v>
      </c>
      <c r="X6" s="21">
        <v>765628.80442792596</v>
      </c>
      <c r="Y6" s="21">
        <v>952111.08206484199</v>
      </c>
      <c r="Z6" s="21">
        <v>1089363.32640706</v>
      </c>
      <c r="AA6" s="21">
        <v>1374317.81431137</v>
      </c>
      <c r="AB6" s="21">
        <v>1734884.46448668</v>
      </c>
      <c r="AC6" s="21">
        <v>1336572.9059407101</v>
      </c>
      <c r="AD6" s="21">
        <v>1283479.14890466</v>
      </c>
      <c r="AE6" s="21">
        <v>1654663.31189276</v>
      </c>
      <c r="AF6" s="21">
        <v>1807616.3388648401</v>
      </c>
      <c r="AG6" s="21">
        <v>1243359.02808116</v>
      </c>
      <c r="AH6" s="21">
        <v>1392096.11314832</v>
      </c>
      <c r="AI6" s="21">
        <v>1063140.709918</v>
      </c>
      <c r="AJ6" s="21">
        <v>835287.12670210702</v>
      </c>
      <c r="AK6" s="21">
        <v>1155131.97285532</v>
      </c>
      <c r="AL6" s="21">
        <v>1183322.31962027</v>
      </c>
      <c r="AM6" s="21">
        <v>944007.72916293098</v>
      </c>
      <c r="AN6" s="21">
        <v>820252.38557361101</v>
      </c>
      <c r="AO6" s="21">
        <v>1307793.40925596</v>
      </c>
      <c r="AP6" s="21">
        <v>1260291.1949257299</v>
      </c>
      <c r="AQ6" s="21">
        <v>1741033.4668946699</v>
      </c>
      <c r="AR6" s="21">
        <v>1547821.8124138201</v>
      </c>
      <c r="AS6" s="21">
        <v>1238372.7352402101</v>
      </c>
      <c r="AT6" s="21">
        <v>1182639.66965175</v>
      </c>
      <c r="AU6" s="21">
        <v>1161268.2757456601</v>
      </c>
      <c r="AV6" s="21">
        <v>1304942.6140920599</v>
      </c>
      <c r="AW6" s="21">
        <v>1093704.39890568</v>
      </c>
      <c r="AX6" s="21">
        <v>1114695.26839706</v>
      </c>
      <c r="AY6" s="21">
        <v>1209169.0944805101</v>
      </c>
      <c r="AZ6" s="21">
        <v>1244352.5976060501</v>
      </c>
      <c r="BA6" s="21">
        <v>1287541.5771627401</v>
      </c>
      <c r="BB6" s="21">
        <v>1264151.2438598201</v>
      </c>
      <c r="BC6" s="21">
        <v>1248193.6012288099</v>
      </c>
      <c r="BD6" s="21">
        <v>1398163.8955597901</v>
      </c>
      <c r="BE6" s="21">
        <v>1529322.88102758</v>
      </c>
      <c r="BF6" s="21">
        <v>1430572.54495735</v>
      </c>
      <c r="BG6" s="21">
        <v>1336040.32871457</v>
      </c>
      <c r="BH6" s="21">
        <v>1334613.9181075201</v>
      </c>
      <c r="BI6" s="21">
        <v>1518430.9209157</v>
      </c>
      <c r="BJ6" s="21">
        <v>1450982.1610685401</v>
      </c>
      <c r="BK6" s="21">
        <v>1425433.14573197</v>
      </c>
      <c r="BL6" s="21">
        <v>1565187.77647937</v>
      </c>
      <c r="BM6" s="21">
        <v>1584447.1845297699</v>
      </c>
      <c r="BN6" s="21">
        <v>1551046.2315030701</v>
      </c>
      <c r="BO6" s="21">
        <v>1667333.5081625499</v>
      </c>
      <c r="BP6" s="21">
        <v>1582107.00175231</v>
      </c>
      <c r="BQ6" s="21">
        <v>1490602.5408509299</v>
      </c>
      <c r="BR6" s="21">
        <v>1483203.6322123001</v>
      </c>
      <c r="BS6" s="21">
        <v>1371716.0989771001</v>
      </c>
      <c r="BT6" s="21">
        <v>1518800.4682142299</v>
      </c>
      <c r="BU6" s="21">
        <v>1320840.15804308</v>
      </c>
      <c r="BV6" s="21">
        <v>1292493.31830003</v>
      </c>
      <c r="BW6" s="21">
        <v>1860675.5110191801</v>
      </c>
      <c r="BX6" s="21">
        <v>1706066.06459931</v>
      </c>
      <c r="BY6" s="21">
        <v>1684482.9752971099</v>
      </c>
      <c r="BZ6" s="21">
        <v>1590689.7234801899</v>
      </c>
      <c r="CA6" s="147">
        <v>1118035.09810887</v>
      </c>
      <c r="CB6" s="105">
        <v>1025569.63988215</v>
      </c>
    </row>
    <row r="7" spans="1:80" s="3" customFormat="1" ht="18" customHeight="1" x14ac:dyDescent="0.3">
      <c r="A7" s="13" t="s">
        <v>7</v>
      </c>
      <c r="B7" s="25" t="s">
        <v>8</v>
      </c>
      <c r="C7" s="21">
        <v>1699.25716466169</v>
      </c>
      <c r="D7" s="21">
        <v>1637.42670439115</v>
      </c>
      <c r="E7" s="21">
        <v>1591.7316557807801</v>
      </c>
      <c r="F7" s="21">
        <v>1446.7062277083</v>
      </c>
      <c r="G7" s="21">
        <v>1149.1245797090201</v>
      </c>
      <c r="H7" s="21">
        <v>909.31745320274501</v>
      </c>
      <c r="I7" s="21">
        <v>765.88021994042299</v>
      </c>
      <c r="J7" s="21">
        <v>707.89914707226899</v>
      </c>
      <c r="K7" s="21">
        <v>709.61580950135203</v>
      </c>
      <c r="L7" s="21">
        <v>665.25148708398501</v>
      </c>
      <c r="M7" s="21">
        <v>608.319964131402</v>
      </c>
      <c r="N7" s="21">
        <v>526.17184096092001</v>
      </c>
      <c r="O7" s="21">
        <v>424.352165899699</v>
      </c>
      <c r="P7" s="21">
        <v>378.60448716622602</v>
      </c>
      <c r="Q7" s="21">
        <v>295.95545157841099</v>
      </c>
      <c r="R7" s="21">
        <v>244.52438319390399</v>
      </c>
      <c r="S7" s="21">
        <v>224.98097187097599</v>
      </c>
      <c r="T7" s="21">
        <v>273.81282950484001</v>
      </c>
      <c r="U7" s="21">
        <v>246.02401592163201</v>
      </c>
      <c r="V7" s="21">
        <v>248.927800724495</v>
      </c>
      <c r="W7" s="21">
        <v>238.899450723885</v>
      </c>
      <c r="X7" s="21">
        <v>231.51661943436599</v>
      </c>
      <c r="Y7" s="21">
        <v>232.267859676087</v>
      </c>
      <c r="Z7" s="21">
        <v>241.39997908077299</v>
      </c>
      <c r="AA7" s="21">
        <v>247.46798531475</v>
      </c>
      <c r="AB7" s="21">
        <v>238.14197062568201</v>
      </c>
      <c r="AC7" s="21">
        <v>236.14570740199801</v>
      </c>
      <c r="AD7" s="21">
        <v>208.55216063065899</v>
      </c>
      <c r="AE7" s="21">
        <v>171.58995416280101</v>
      </c>
      <c r="AF7" s="21">
        <v>141.33590055923401</v>
      </c>
      <c r="AG7" s="21">
        <v>122.17093663844599</v>
      </c>
      <c r="AH7" s="21">
        <v>105.152249666514</v>
      </c>
      <c r="AI7" s="21">
        <v>97.054922707160699</v>
      </c>
      <c r="AJ7" s="21">
        <v>87.924841048770404</v>
      </c>
      <c r="AK7" s="21">
        <v>80.667114745519598</v>
      </c>
      <c r="AL7" s="21">
        <v>79.896148475573</v>
      </c>
      <c r="AM7" s="21">
        <v>80.853171709040893</v>
      </c>
      <c r="AN7" s="21">
        <v>83.235210929606396</v>
      </c>
      <c r="AO7" s="21">
        <v>82.755114891153895</v>
      </c>
      <c r="AP7" s="21">
        <v>84.462310263986495</v>
      </c>
      <c r="AQ7" s="21">
        <v>76.436440716256598</v>
      </c>
      <c r="AR7" s="21">
        <v>80.865066525715207</v>
      </c>
      <c r="AS7" s="21">
        <v>86.789534523806395</v>
      </c>
      <c r="AT7" s="21">
        <v>95.429241043984902</v>
      </c>
      <c r="AU7" s="21">
        <v>101.696883902324</v>
      </c>
      <c r="AV7" s="21">
        <v>111.572307995242</v>
      </c>
      <c r="AW7" s="21">
        <v>119.00150718914099</v>
      </c>
      <c r="AX7" s="21">
        <v>132.91262949424799</v>
      </c>
      <c r="AY7" s="21">
        <v>132.48510365613899</v>
      </c>
      <c r="AZ7" s="21">
        <v>128.545435343289</v>
      </c>
      <c r="BA7" s="21">
        <v>123.014856205977</v>
      </c>
      <c r="BB7" s="21">
        <v>110.47518914845701</v>
      </c>
      <c r="BC7" s="21">
        <v>78.0690786496247</v>
      </c>
      <c r="BD7" s="21">
        <v>60.853621788902103</v>
      </c>
      <c r="BE7" s="21">
        <v>55.473039072504299</v>
      </c>
      <c r="BF7" s="21">
        <v>55.833742966051801</v>
      </c>
      <c r="BG7" s="21">
        <v>70.047078599219404</v>
      </c>
      <c r="BH7" s="21">
        <v>81.9898202813757</v>
      </c>
      <c r="BI7" s="21">
        <v>87.940007136672904</v>
      </c>
      <c r="BJ7" s="21">
        <v>100.879065187637</v>
      </c>
      <c r="BK7" s="21">
        <v>112.77024582394699</v>
      </c>
      <c r="BL7" s="21">
        <v>102.364849855972</v>
      </c>
      <c r="BM7" s="21">
        <v>117.741774389146</v>
      </c>
      <c r="BN7" s="21">
        <v>112.644130317338</v>
      </c>
      <c r="BO7" s="21">
        <v>118.590413477661</v>
      </c>
      <c r="BP7" s="21">
        <v>115.49507939053601</v>
      </c>
      <c r="BQ7" s="21">
        <v>120.033215616346</v>
      </c>
      <c r="BR7" s="21">
        <v>136.12253232497099</v>
      </c>
      <c r="BS7" s="21">
        <v>141.55833225209599</v>
      </c>
      <c r="BT7" s="21">
        <v>140.05932746162799</v>
      </c>
      <c r="BU7" s="21">
        <v>140.55940291389999</v>
      </c>
      <c r="BV7" s="21">
        <v>142.07898305760699</v>
      </c>
      <c r="BW7" s="21">
        <v>145.69409030924601</v>
      </c>
      <c r="BX7" s="21">
        <v>166.48311041803001</v>
      </c>
      <c r="BY7" s="21">
        <v>157.65098945814299</v>
      </c>
      <c r="BZ7" s="21">
        <v>150.90590494344701</v>
      </c>
      <c r="CA7" s="147">
        <v>151.00789065549699</v>
      </c>
      <c r="CB7" s="105">
        <v>143.45773065359199</v>
      </c>
    </row>
    <row r="8" spans="1:80" s="3" customFormat="1" ht="18" customHeight="1" x14ac:dyDescent="0.3">
      <c r="A8" s="13" t="s">
        <v>9</v>
      </c>
      <c r="B8" s="25" t="s">
        <v>10</v>
      </c>
      <c r="C8" s="21">
        <v>10780.9439779688</v>
      </c>
      <c r="D8" s="21">
        <v>11677.264224406301</v>
      </c>
      <c r="E8" s="21">
        <v>11550.3546981779</v>
      </c>
      <c r="F8" s="21">
        <v>11287.7710523121</v>
      </c>
      <c r="G8" s="21">
        <v>18037.086659278099</v>
      </c>
      <c r="H8" s="21">
        <v>18041.788215406799</v>
      </c>
      <c r="I8" s="21">
        <v>17974.8405972482</v>
      </c>
      <c r="J8" s="21">
        <v>18352.449227249599</v>
      </c>
      <c r="K8" s="21">
        <v>17043.497892358999</v>
      </c>
      <c r="L8" s="21">
        <v>16195.445482961801</v>
      </c>
      <c r="M8" s="21">
        <v>15754.0422342485</v>
      </c>
      <c r="N8" s="21">
        <v>13603.531036315901</v>
      </c>
      <c r="O8" s="21">
        <v>15576.058714738199</v>
      </c>
      <c r="P8" s="21">
        <v>14784.9779037975</v>
      </c>
      <c r="Q8" s="21">
        <v>15869.423575278999</v>
      </c>
      <c r="R8" s="21">
        <v>16596.395980940899</v>
      </c>
      <c r="S8" s="21">
        <v>18224.392022580902</v>
      </c>
      <c r="T8" s="21">
        <v>16446.991407307101</v>
      </c>
      <c r="U8" s="21">
        <v>15338.1272982501</v>
      </c>
      <c r="V8" s="21">
        <v>16610.982863544901</v>
      </c>
      <c r="W8" s="21">
        <v>16011.282525991101</v>
      </c>
      <c r="X8" s="21">
        <v>19379.5669838223</v>
      </c>
      <c r="Y8" s="21">
        <v>22800.661004977399</v>
      </c>
      <c r="Z8" s="21">
        <v>17975.345698803299</v>
      </c>
      <c r="AA8" s="21">
        <v>19664.748114240199</v>
      </c>
      <c r="AB8" s="21">
        <v>19004.274036954001</v>
      </c>
      <c r="AC8" s="21">
        <v>16008.370652109499</v>
      </c>
      <c r="AD8" s="21">
        <v>17634.485928504499</v>
      </c>
      <c r="AE8" s="21">
        <v>15509.758278499699</v>
      </c>
      <c r="AF8" s="21">
        <v>19470.6874749159</v>
      </c>
      <c r="AG8" s="21">
        <v>20138.854944527098</v>
      </c>
      <c r="AH8" s="21">
        <v>19050.346702348601</v>
      </c>
      <c r="AI8" s="21">
        <v>18913.174826478298</v>
      </c>
      <c r="AJ8" s="21">
        <v>16838.874295381898</v>
      </c>
      <c r="AK8" s="21">
        <v>15435.6708062707</v>
      </c>
      <c r="AL8" s="21">
        <v>17181.195977923398</v>
      </c>
      <c r="AM8" s="21">
        <v>17552.039344631499</v>
      </c>
      <c r="AN8" s="21">
        <v>19070.531029986501</v>
      </c>
      <c r="AO8" s="21">
        <v>20561.124673023998</v>
      </c>
      <c r="AP8" s="21">
        <v>18674.186029627999</v>
      </c>
      <c r="AQ8" s="21">
        <v>17615.154461709899</v>
      </c>
      <c r="AR8" s="21">
        <v>17016.523410016402</v>
      </c>
      <c r="AS8" s="21">
        <v>16674.9827334539</v>
      </c>
      <c r="AT8" s="21">
        <v>16448.429289851902</v>
      </c>
      <c r="AU8" s="21">
        <v>19673.514414274701</v>
      </c>
      <c r="AV8" s="21">
        <v>21159.4624248785</v>
      </c>
      <c r="AW8" s="21">
        <v>18544.8214958444</v>
      </c>
      <c r="AX8" s="21">
        <v>22771.3081932598</v>
      </c>
      <c r="AY8" s="21">
        <v>17177.5997137341</v>
      </c>
      <c r="AZ8" s="21">
        <v>13943.984341799</v>
      </c>
      <c r="BA8" s="21">
        <v>13654.6594412013</v>
      </c>
      <c r="BB8" s="21">
        <v>14026.215348638299</v>
      </c>
      <c r="BC8" s="21">
        <v>13725.450165451</v>
      </c>
      <c r="BD8" s="21">
        <v>13578.344724770601</v>
      </c>
      <c r="BE8" s="21">
        <v>14873.1266057865</v>
      </c>
      <c r="BF8" s="21">
        <v>14618.9320414913</v>
      </c>
      <c r="BG8" s="21">
        <v>13207.103420705</v>
      </c>
      <c r="BH8" s="21">
        <v>13202.712067570599</v>
      </c>
      <c r="BI8" s="21">
        <v>10032.040313088301</v>
      </c>
      <c r="BJ8" s="21">
        <v>9664.5624668259807</v>
      </c>
      <c r="BK8" s="21">
        <v>11582.1225201491</v>
      </c>
      <c r="BL8" s="21">
        <v>12227.9675007893</v>
      </c>
      <c r="BM8" s="21">
        <v>12577.111219291</v>
      </c>
      <c r="BN8" s="21">
        <v>12161.0664708598</v>
      </c>
      <c r="BO8" s="21">
        <v>10733.5354173838</v>
      </c>
      <c r="BP8" s="21">
        <v>10317.265114424899</v>
      </c>
      <c r="BQ8" s="21">
        <v>12086.3364749753</v>
      </c>
      <c r="BR8" s="21">
        <v>10184.0830025021</v>
      </c>
      <c r="BS8" s="21">
        <v>11978.124420014899</v>
      </c>
      <c r="BT8" s="21">
        <v>10793.342851774099</v>
      </c>
      <c r="BU8" s="21">
        <v>10522.175747866801</v>
      </c>
      <c r="BV8" s="21">
        <v>10232.836194261101</v>
      </c>
      <c r="BW8" s="21">
        <v>8855.30400883324</v>
      </c>
      <c r="BX8" s="21">
        <v>9518.8034300189192</v>
      </c>
      <c r="BY8" s="21">
        <v>9897.7314071460405</v>
      </c>
      <c r="BZ8" s="21">
        <v>9591.4686070299103</v>
      </c>
      <c r="CA8" s="147">
        <v>9534.3759333864</v>
      </c>
      <c r="CB8" s="105">
        <v>16079.0224410912</v>
      </c>
    </row>
    <row r="9" spans="1:80" s="3" customFormat="1" ht="18" customHeight="1" x14ac:dyDescent="0.3">
      <c r="A9" s="13" t="s">
        <v>11</v>
      </c>
      <c r="B9" s="25" t="s">
        <v>12</v>
      </c>
      <c r="C9" s="21">
        <v>437815.178750914</v>
      </c>
      <c r="D9" s="21">
        <v>433182.93811963499</v>
      </c>
      <c r="E9" s="21">
        <v>483885.351237992</v>
      </c>
      <c r="F9" s="21">
        <v>525811.090407526</v>
      </c>
      <c r="G9" s="21">
        <v>527642.26116108603</v>
      </c>
      <c r="H9" s="21">
        <v>528983.67756809096</v>
      </c>
      <c r="I9" s="21">
        <v>553731.97828778799</v>
      </c>
      <c r="J9" s="21">
        <v>545807.28159375198</v>
      </c>
      <c r="K9" s="21">
        <v>593689.98687798704</v>
      </c>
      <c r="L9" s="21">
        <v>636140.42778886796</v>
      </c>
      <c r="M9" s="21">
        <v>603895.97158498794</v>
      </c>
      <c r="N9" s="21">
        <v>611646.33140121901</v>
      </c>
      <c r="O9" s="21">
        <v>687293.47080453299</v>
      </c>
      <c r="P9" s="21">
        <v>648013.82179462304</v>
      </c>
      <c r="Q9" s="21">
        <v>667972.90026816796</v>
      </c>
      <c r="R9" s="21">
        <v>682725.12725962501</v>
      </c>
      <c r="S9" s="21">
        <v>642285.45970380201</v>
      </c>
      <c r="T9" s="21">
        <v>659579.12761132803</v>
      </c>
      <c r="U9" s="21">
        <v>609534.56161090697</v>
      </c>
      <c r="V9" s="21">
        <v>625449.69486881897</v>
      </c>
      <c r="W9" s="21">
        <v>592521.57259656303</v>
      </c>
      <c r="X9" s="21">
        <v>570323.18947555497</v>
      </c>
      <c r="Y9" s="21">
        <v>571827.82584359602</v>
      </c>
      <c r="Z9" s="21">
        <v>532544.80850995099</v>
      </c>
      <c r="AA9" s="21">
        <v>536197.48493882699</v>
      </c>
      <c r="AB9" s="21">
        <v>571489.45622976101</v>
      </c>
      <c r="AC9" s="21">
        <v>673305.153748882</v>
      </c>
      <c r="AD9" s="21">
        <v>736705.56898860401</v>
      </c>
      <c r="AE9" s="21">
        <v>822781.52409813704</v>
      </c>
      <c r="AF9" s="21">
        <v>899891.95696203504</v>
      </c>
      <c r="AG9" s="21">
        <v>910951.62758782995</v>
      </c>
      <c r="AH9" s="21">
        <v>871071.39722848497</v>
      </c>
      <c r="AI9" s="21">
        <v>809674.60917691502</v>
      </c>
      <c r="AJ9" s="21">
        <v>651647.90940797399</v>
      </c>
      <c r="AK9" s="21">
        <v>627247.76546884305</v>
      </c>
      <c r="AL9" s="21">
        <v>662051.33823471097</v>
      </c>
      <c r="AM9" s="21">
        <v>691015.342273733</v>
      </c>
      <c r="AN9" s="21">
        <v>759965.22286254098</v>
      </c>
      <c r="AO9" s="21">
        <v>748466.94602972502</v>
      </c>
      <c r="AP9" s="21">
        <v>732440.00270381605</v>
      </c>
      <c r="AQ9" s="21">
        <v>705170.10124385101</v>
      </c>
      <c r="AR9" s="21">
        <v>733981.69323084096</v>
      </c>
      <c r="AS9" s="21">
        <v>728099.24618527805</v>
      </c>
      <c r="AT9" s="21">
        <v>725660.12979589705</v>
      </c>
      <c r="AU9" s="21">
        <v>801339.75333076296</v>
      </c>
      <c r="AV9" s="21">
        <v>918146.62710307597</v>
      </c>
      <c r="AW9" s="21">
        <v>783026.13377213001</v>
      </c>
      <c r="AX9" s="21">
        <v>755190.77788503899</v>
      </c>
      <c r="AY9" s="21">
        <v>727959.68810976099</v>
      </c>
      <c r="AZ9" s="21">
        <v>656419.72082799498</v>
      </c>
      <c r="BA9" s="21">
        <v>619847.98611818405</v>
      </c>
      <c r="BB9" s="21">
        <v>656648.99246781506</v>
      </c>
      <c r="BC9" s="21">
        <v>667755.79806042695</v>
      </c>
      <c r="BD9" s="21">
        <v>658346.53210513096</v>
      </c>
      <c r="BE9" s="21">
        <v>722371.074098218</v>
      </c>
      <c r="BF9" s="21">
        <v>712385.55777605099</v>
      </c>
      <c r="BG9" s="21">
        <v>673537.03797194001</v>
      </c>
      <c r="BH9" s="21">
        <v>622415.53846261394</v>
      </c>
      <c r="BI9" s="21">
        <v>631887.26658886101</v>
      </c>
      <c r="BJ9" s="21">
        <v>575816.61788691801</v>
      </c>
      <c r="BK9" s="21">
        <v>546150.02567332296</v>
      </c>
      <c r="BL9" s="21">
        <v>571440.81224542297</v>
      </c>
      <c r="BM9" s="21">
        <v>546193.772069528</v>
      </c>
      <c r="BN9" s="21">
        <v>577311.41373848205</v>
      </c>
      <c r="BO9" s="21">
        <v>562192.30040794495</v>
      </c>
      <c r="BP9" s="21">
        <v>544857.89135506202</v>
      </c>
      <c r="BQ9" s="21">
        <v>610589.17141318903</v>
      </c>
      <c r="BR9" s="21">
        <v>613602.36321975698</v>
      </c>
      <c r="BS9" s="21">
        <v>708220.296749737</v>
      </c>
      <c r="BT9" s="21">
        <v>778081.21785447001</v>
      </c>
      <c r="BU9" s="21">
        <v>780574.43607942096</v>
      </c>
      <c r="BV9" s="21">
        <v>844671.06855356705</v>
      </c>
      <c r="BW9" s="21">
        <v>817928.85204612499</v>
      </c>
      <c r="BX9" s="21">
        <v>838403.13750666694</v>
      </c>
      <c r="BY9" s="21">
        <v>855191.38542248297</v>
      </c>
      <c r="BZ9" s="21">
        <v>839727.17237345898</v>
      </c>
      <c r="CA9" s="147">
        <v>870725.81496467197</v>
      </c>
      <c r="CB9" s="105">
        <v>920443.12905792496</v>
      </c>
    </row>
    <row r="10" spans="1:80" s="3" customFormat="1" ht="18" customHeight="1" x14ac:dyDescent="0.3">
      <c r="A10" s="13" t="s">
        <v>13</v>
      </c>
      <c r="B10" s="25" t="s">
        <v>14</v>
      </c>
      <c r="C10" s="21">
        <v>73653.774141161106</v>
      </c>
      <c r="D10" s="21">
        <v>77841.749323284705</v>
      </c>
      <c r="E10" s="21">
        <v>76787.011914992996</v>
      </c>
      <c r="F10" s="21">
        <v>77839.683324568294</v>
      </c>
      <c r="G10" s="21">
        <v>79546.784716151393</v>
      </c>
      <c r="H10" s="21">
        <v>82745.4544775666</v>
      </c>
      <c r="I10" s="21">
        <v>85722.584338653498</v>
      </c>
      <c r="J10" s="21">
        <v>86181.249842829406</v>
      </c>
      <c r="K10" s="21">
        <v>84148.781758641097</v>
      </c>
      <c r="L10" s="21">
        <v>83714.802057570501</v>
      </c>
      <c r="M10" s="21">
        <v>90369.387568924605</v>
      </c>
      <c r="N10" s="21">
        <v>91678.321116355306</v>
      </c>
      <c r="O10" s="21">
        <v>98210.860420367695</v>
      </c>
      <c r="P10" s="21">
        <v>98515.179190717696</v>
      </c>
      <c r="Q10" s="21">
        <v>98315.415242549396</v>
      </c>
      <c r="R10" s="21">
        <v>99591.861507305905</v>
      </c>
      <c r="S10" s="21">
        <v>95136.537214000404</v>
      </c>
      <c r="T10" s="21">
        <v>100123.352648309</v>
      </c>
      <c r="U10" s="21">
        <v>104196.555506192</v>
      </c>
      <c r="V10" s="21">
        <v>107469.90611559</v>
      </c>
      <c r="W10" s="21">
        <v>111767.152585351</v>
      </c>
      <c r="X10" s="21">
        <v>120317.731516564</v>
      </c>
      <c r="Y10" s="21">
        <v>113855.260420686</v>
      </c>
      <c r="Z10" s="21">
        <v>120166.692404724</v>
      </c>
      <c r="AA10" s="21">
        <v>124867.02110044799</v>
      </c>
      <c r="AB10" s="21">
        <v>117711.937252512</v>
      </c>
      <c r="AC10" s="21">
        <v>131641.84138017701</v>
      </c>
      <c r="AD10" s="21">
        <v>120725.392921882</v>
      </c>
      <c r="AE10" s="21">
        <v>123553.072524373</v>
      </c>
      <c r="AF10" s="21">
        <v>132333.30659844799</v>
      </c>
      <c r="AG10" s="21">
        <v>144068.10878641001</v>
      </c>
      <c r="AH10" s="21">
        <v>138973.86706572599</v>
      </c>
      <c r="AI10" s="21">
        <v>147493.440808321</v>
      </c>
      <c r="AJ10" s="21">
        <v>142929.067036433</v>
      </c>
      <c r="AK10" s="21">
        <v>145289.273253566</v>
      </c>
      <c r="AL10" s="21">
        <v>156852.38055096901</v>
      </c>
      <c r="AM10" s="21">
        <v>150465.15264574799</v>
      </c>
      <c r="AN10" s="21">
        <v>151729.57855247799</v>
      </c>
      <c r="AO10" s="21">
        <v>155475.08821710301</v>
      </c>
      <c r="AP10" s="21">
        <v>171944.20231771201</v>
      </c>
      <c r="AQ10" s="21">
        <v>183793.38251291501</v>
      </c>
      <c r="AR10" s="21">
        <v>161722.386388824</v>
      </c>
      <c r="AS10" s="21">
        <v>177265.97289702401</v>
      </c>
      <c r="AT10" s="21">
        <v>180499.44553438399</v>
      </c>
      <c r="AU10" s="21">
        <v>175011.6828024</v>
      </c>
      <c r="AV10" s="21">
        <v>178520.69641061799</v>
      </c>
      <c r="AW10" s="21">
        <v>179740.078491939</v>
      </c>
      <c r="AX10" s="21">
        <v>178892.83237705499</v>
      </c>
      <c r="AY10" s="21">
        <v>194451.84027895899</v>
      </c>
      <c r="AZ10" s="21">
        <v>197485.47193512801</v>
      </c>
      <c r="BA10" s="21">
        <v>192943.06933061901</v>
      </c>
      <c r="BB10" s="21">
        <v>192003.788108982</v>
      </c>
      <c r="BC10" s="21">
        <v>197046.07147009301</v>
      </c>
      <c r="BD10" s="21">
        <v>200502.310869721</v>
      </c>
      <c r="BE10" s="21">
        <v>208236.95262465</v>
      </c>
      <c r="BF10" s="21">
        <v>202835.599031135</v>
      </c>
      <c r="BG10" s="21">
        <v>199742.05521242399</v>
      </c>
      <c r="BH10" s="21">
        <v>216488.35073446101</v>
      </c>
      <c r="BI10" s="21">
        <v>208811.26668493799</v>
      </c>
      <c r="BJ10" s="21">
        <v>203967.66483402401</v>
      </c>
      <c r="BK10" s="21">
        <v>190746.54511729401</v>
      </c>
      <c r="BL10" s="21">
        <v>184455.52226191599</v>
      </c>
      <c r="BM10" s="21">
        <v>186882.0880743</v>
      </c>
      <c r="BN10" s="21">
        <v>214876.09139895599</v>
      </c>
      <c r="BO10" s="21">
        <v>201381.672287144</v>
      </c>
      <c r="BP10" s="21">
        <v>208283.09016506799</v>
      </c>
      <c r="BQ10" s="21">
        <v>214212.657856693</v>
      </c>
      <c r="BR10" s="21">
        <v>214507.55492706099</v>
      </c>
      <c r="BS10" s="21">
        <v>216069.60321585101</v>
      </c>
      <c r="BT10" s="21">
        <v>220868.81275435601</v>
      </c>
      <c r="BU10" s="21">
        <v>227302.41244734699</v>
      </c>
      <c r="BV10" s="21">
        <v>224047.22340408299</v>
      </c>
      <c r="BW10" s="21">
        <v>229397.12496623601</v>
      </c>
      <c r="BX10" s="21">
        <v>216937.51382710901</v>
      </c>
      <c r="BY10" s="21">
        <v>214677.25264175099</v>
      </c>
      <c r="BZ10" s="21">
        <v>219798.27139238501</v>
      </c>
      <c r="CA10" s="147">
        <v>236201.39173013199</v>
      </c>
      <c r="CB10" s="105">
        <v>233565.718300006</v>
      </c>
    </row>
    <row r="11" spans="1:80" s="3" customFormat="1" ht="18" customHeight="1" x14ac:dyDescent="0.3">
      <c r="A11" s="13" t="s">
        <v>15</v>
      </c>
      <c r="B11" s="25" t="s">
        <v>16</v>
      </c>
      <c r="C11" s="21">
        <v>290961.24092411401</v>
      </c>
      <c r="D11" s="21">
        <v>286955.853717488</v>
      </c>
      <c r="E11" s="21">
        <v>277657.46759806498</v>
      </c>
      <c r="F11" s="21">
        <v>284525.14986743301</v>
      </c>
      <c r="G11" s="21">
        <v>461859.17270944198</v>
      </c>
      <c r="H11" s="21">
        <v>450445.51707146701</v>
      </c>
      <c r="I11" s="21">
        <v>438069.74389037798</v>
      </c>
      <c r="J11" s="21">
        <v>429539.956923444</v>
      </c>
      <c r="K11" s="21">
        <v>402173.21811438201</v>
      </c>
      <c r="L11" s="21">
        <v>382216.45428854402</v>
      </c>
      <c r="M11" s="21">
        <v>368383.71255685203</v>
      </c>
      <c r="N11" s="21">
        <v>358609.40410533198</v>
      </c>
      <c r="O11" s="21">
        <v>443688.85897630599</v>
      </c>
      <c r="P11" s="21">
        <v>435614.068297469</v>
      </c>
      <c r="Q11" s="21">
        <v>423454.04042618599</v>
      </c>
      <c r="R11" s="21">
        <v>418158.94270675402</v>
      </c>
      <c r="S11" s="21">
        <v>432273.58297781699</v>
      </c>
      <c r="T11" s="21">
        <v>436792.22864185402</v>
      </c>
      <c r="U11" s="21">
        <v>443953.68721390102</v>
      </c>
      <c r="V11" s="21">
        <v>447172.10215535999</v>
      </c>
      <c r="W11" s="21">
        <v>454386.345837884</v>
      </c>
      <c r="X11" s="21">
        <v>476619.07999662001</v>
      </c>
      <c r="Y11" s="21">
        <v>486076.47929414001</v>
      </c>
      <c r="Z11" s="21">
        <v>477836.12469738303</v>
      </c>
      <c r="AA11" s="21">
        <v>519869.02840684803</v>
      </c>
      <c r="AB11" s="21">
        <v>512619.73930967</v>
      </c>
      <c r="AC11" s="21">
        <v>537759.04476480896</v>
      </c>
      <c r="AD11" s="21">
        <v>590422.26954244694</v>
      </c>
      <c r="AE11" s="21">
        <v>638820.70373133698</v>
      </c>
      <c r="AF11" s="21">
        <v>680154.20095079299</v>
      </c>
      <c r="AG11" s="21">
        <v>684958.24887691496</v>
      </c>
      <c r="AH11" s="21">
        <v>687690.17374942405</v>
      </c>
      <c r="AI11" s="21">
        <v>673723.39218928502</v>
      </c>
      <c r="AJ11" s="21">
        <v>635267.00067215704</v>
      </c>
      <c r="AK11" s="21">
        <v>647989.93160430202</v>
      </c>
      <c r="AL11" s="21">
        <v>667879.69355175097</v>
      </c>
      <c r="AM11" s="21">
        <v>702546.90051094501</v>
      </c>
      <c r="AN11" s="21">
        <v>773440.96425347496</v>
      </c>
      <c r="AO11" s="21">
        <v>807560.39999363897</v>
      </c>
      <c r="AP11" s="21">
        <v>787685.52789238305</v>
      </c>
      <c r="AQ11" s="21">
        <v>731601.02761800005</v>
      </c>
      <c r="AR11" s="21">
        <v>742598.23194114398</v>
      </c>
      <c r="AS11" s="21">
        <v>764012.99699235801</v>
      </c>
      <c r="AT11" s="21">
        <v>786174.92348665197</v>
      </c>
      <c r="AU11" s="21">
        <v>843198.81196460302</v>
      </c>
      <c r="AV11" s="21">
        <v>884711.46367302898</v>
      </c>
      <c r="AW11" s="21">
        <v>876687.35724480101</v>
      </c>
      <c r="AX11" s="21">
        <v>870690.90489214403</v>
      </c>
      <c r="AY11" s="21">
        <v>709805.32894550206</v>
      </c>
      <c r="AZ11" s="21">
        <v>700226.46280541096</v>
      </c>
      <c r="BA11" s="21">
        <v>706116.02287230501</v>
      </c>
      <c r="BB11" s="21">
        <v>724410.06955656304</v>
      </c>
      <c r="BC11" s="21">
        <v>774705.64298200002</v>
      </c>
      <c r="BD11" s="21">
        <v>759631.26205369795</v>
      </c>
      <c r="BE11" s="21">
        <v>830210.67485993402</v>
      </c>
      <c r="BF11" s="21">
        <v>857175.86467444897</v>
      </c>
      <c r="BG11" s="21">
        <v>802490.564060934</v>
      </c>
      <c r="BH11" s="21">
        <v>753409.43456552399</v>
      </c>
      <c r="BI11" s="21">
        <v>669097.21515986498</v>
      </c>
      <c r="BJ11" s="21">
        <v>608777.93089906801</v>
      </c>
      <c r="BK11" s="21">
        <v>605568.10066655604</v>
      </c>
      <c r="BL11" s="21">
        <v>619704.36628964997</v>
      </c>
      <c r="BM11" s="21">
        <v>622628.94837074995</v>
      </c>
      <c r="BN11" s="21">
        <v>604022.61663948605</v>
      </c>
      <c r="BO11" s="21">
        <v>506480.07180391997</v>
      </c>
      <c r="BP11" s="21">
        <v>549521.39786681603</v>
      </c>
      <c r="BQ11" s="21">
        <v>704325.57196579897</v>
      </c>
      <c r="BR11" s="21">
        <v>731152.96345149796</v>
      </c>
      <c r="BS11" s="21">
        <v>750605.05141211895</v>
      </c>
      <c r="BT11" s="21">
        <v>790349.61773893004</v>
      </c>
      <c r="BU11" s="21">
        <v>868564.95635531005</v>
      </c>
      <c r="BV11" s="21">
        <v>918064.95250198198</v>
      </c>
      <c r="BW11" s="21">
        <v>999133.52812252403</v>
      </c>
      <c r="BX11" s="21">
        <v>977712.79117452505</v>
      </c>
      <c r="BY11" s="21">
        <v>943124.44108500099</v>
      </c>
      <c r="BZ11" s="21">
        <v>899641.28610793501</v>
      </c>
      <c r="CA11" s="147">
        <v>1239720.9293211601</v>
      </c>
      <c r="CB11" s="105">
        <v>1190907.14925514</v>
      </c>
    </row>
    <row r="12" spans="1:80" s="3" customFormat="1" ht="18" customHeight="1" x14ac:dyDescent="0.3">
      <c r="A12" s="13" t="s">
        <v>17</v>
      </c>
      <c r="B12" s="25" t="s">
        <v>18</v>
      </c>
      <c r="C12" s="21">
        <v>770947.40589606506</v>
      </c>
      <c r="D12" s="21">
        <v>770381.14585711097</v>
      </c>
      <c r="E12" s="21">
        <v>754961.62926217495</v>
      </c>
      <c r="F12" s="21">
        <v>781163.67908913898</v>
      </c>
      <c r="G12" s="21">
        <v>877307.35193615302</v>
      </c>
      <c r="H12" s="21">
        <v>871387.75561615895</v>
      </c>
      <c r="I12" s="21">
        <v>888553.93497242499</v>
      </c>
      <c r="J12" s="21">
        <v>879131.85248511599</v>
      </c>
      <c r="K12" s="21">
        <v>916989.84817731497</v>
      </c>
      <c r="L12" s="21">
        <v>937202.80074456998</v>
      </c>
      <c r="M12" s="21">
        <v>956345.20465244597</v>
      </c>
      <c r="N12" s="21">
        <v>998948.37338202901</v>
      </c>
      <c r="O12" s="21">
        <v>938187.77620367496</v>
      </c>
      <c r="P12" s="21">
        <v>955944.88140037796</v>
      </c>
      <c r="Q12" s="21">
        <v>950625.36883868696</v>
      </c>
      <c r="R12" s="21">
        <v>978273.50382154598</v>
      </c>
      <c r="S12" s="21">
        <v>1042285.21771963</v>
      </c>
      <c r="T12" s="21">
        <v>1041906.03661493</v>
      </c>
      <c r="U12" s="21">
        <v>1052838.3444393901</v>
      </c>
      <c r="V12" s="21">
        <v>1029506.67450448</v>
      </c>
      <c r="W12" s="21">
        <v>973317.58442861505</v>
      </c>
      <c r="X12" s="21">
        <v>1059950.50233295</v>
      </c>
      <c r="Y12" s="21">
        <v>964695.94364517403</v>
      </c>
      <c r="Z12" s="21">
        <v>955175.94441791996</v>
      </c>
      <c r="AA12" s="21">
        <v>994538.24926411896</v>
      </c>
      <c r="AB12" s="21">
        <v>1029425.76942684</v>
      </c>
      <c r="AC12" s="21">
        <v>1098647.20187116</v>
      </c>
      <c r="AD12" s="21">
        <v>1162919.0025950901</v>
      </c>
      <c r="AE12" s="21">
        <v>1196125.8035895701</v>
      </c>
      <c r="AF12" s="21">
        <v>1308378.65517801</v>
      </c>
      <c r="AG12" s="21">
        <v>1352966.79060123</v>
      </c>
      <c r="AH12" s="21">
        <v>1305177.6538853401</v>
      </c>
      <c r="AI12" s="21">
        <v>1294861.4219495</v>
      </c>
      <c r="AJ12" s="21">
        <v>1205537.2388414999</v>
      </c>
      <c r="AK12" s="21">
        <v>1195059.87118514</v>
      </c>
      <c r="AL12" s="21">
        <v>1243833.23441969</v>
      </c>
      <c r="AM12" s="21">
        <v>1240666.0320306199</v>
      </c>
      <c r="AN12" s="21">
        <v>1287953.61976938</v>
      </c>
      <c r="AO12" s="21">
        <v>1286034.6154571699</v>
      </c>
      <c r="AP12" s="21">
        <v>1242357.64805059</v>
      </c>
      <c r="AQ12" s="21">
        <v>1232950.1200560399</v>
      </c>
      <c r="AR12" s="21">
        <v>1209375.4974766499</v>
      </c>
      <c r="AS12" s="21">
        <v>1227653.1210819799</v>
      </c>
      <c r="AT12" s="21">
        <v>1246683.5138352599</v>
      </c>
      <c r="AU12" s="21">
        <v>1246495.1764288801</v>
      </c>
      <c r="AV12" s="21">
        <v>1295108.0996548601</v>
      </c>
      <c r="AW12" s="21">
        <v>1289780.4187366599</v>
      </c>
      <c r="AX12" s="21">
        <v>1291388.0035361</v>
      </c>
      <c r="AY12" s="21">
        <v>1283702.51378108</v>
      </c>
      <c r="AZ12" s="21">
        <v>1265932.6240026201</v>
      </c>
      <c r="BA12" s="21">
        <v>1260556.5526336301</v>
      </c>
      <c r="BB12" s="21">
        <v>1266726.22458565</v>
      </c>
      <c r="BC12" s="21">
        <v>1342201.58390896</v>
      </c>
      <c r="BD12" s="21">
        <v>1317801.3463938599</v>
      </c>
      <c r="BE12" s="21">
        <v>1405526.35861081</v>
      </c>
      <c r="BF12" s="21">
        <v>1459291.6880461699</v>
      </c>
      <c r="BG12" s="21">
        <v>1502176.4877556099</v>
      </c>
      <c r="BH12" s="21">
        <v>1506376.17951306</v>
      </c>
      <c r="BI12" s="21">
        <v>1370906.50119004</v>
      </c>
      <c r="BJ12" s="21">
        <v>1317974.10981098</v>
      </c>
      <c r="BK12" s="21">
        <v>1310368.3177129701</v>
      </c>
      <c r="BL12" s="21">
        <v>1287926.0716905899</v>
      </c>
      <c r="BM12" s="21">
        <v>1326528.4269701401</v>
      </c>
      <c r="BN12" s="21">
        <v>1319349.3716004</v>
      </c>
      <c r="BO12" s="21">
        <v>1260279.4466422901</v>
      </c>
      <c r="BP12" s="21">
        <v>1190429.99127922</v>
      </c>
      <c r="BQ12" s="21">
        <v>1314127.1184680399</v>
      </c>
      <c r="BR12" s="21">
        <v>1336141.8026429799</v>
      </c>
      <c r="BS12" s="21">
        <v>1365052.28823197</v>
      </c>
      <c r="BT12" s="21">
        <v>1413679.48730766</v>
      </c>
      <c r="BU12" s="21">
        <v>1461915.8302921399</v>
      </c>
      <c r="BV12" s="21">
        <v>1538124.5865420599</v>
      </c>
      <c r="BW12" s="21">
        <v>1530772.94509556</v>
      </c>
      <c r="BX12" s="21">
        <v>1523421.56540523</v>
      </c>
      <c r="BY12" s="21">
        <v>1461485.63791972</v>
      </c>
      <c r="BZ12" s="21">
        <v>1393120.03824064</v>
      </c>
      <c r="CA12" s="147">
        <v>1496201.2396710599</v>
      </c>
      <c r="CB12" s="105">
        <v>1544492.6035597399</v>
      </c>
    </row>
    <row r="13" spans="1:80" s="3" customFormat="1" ht="18" customHeight="1" x14ac:dyDescent="0.3">
      <c r="A13" s="13" t="s">
        <v>19</v>
      </c>
      <c r="B13" s="25" t="s">
        <v>20</v>
      </c>
      <c r="C13" s="21">
        <v>17941.4438614151</v>
      </c>
      <c r="D13" s="21">
        <v>17900.386716098601</v>
      </c>
      <c r="E13" s="21">
        <v>17866.150670326901</v>
      </c>
      <c r="F13" s="21">
        <v>18314.044535788798</v>
      </c>
      <c r="G13" s="21">
        <v>19950.636074588601</v>
      </c>
      <c r="H13" s="21">
        <v>20599.937148613899</v>
      </c>
      <c r="I13" s="21">
        <v>21164.7649615843</v>
      </c>
      <c r="J13" s="21">
        <v>21420.667459851102</v>
      </c>
      <c r="K13" s="21">
        <v>20884.7071883096</v>
      </c>
      <c r="L13" s="21">
        <v>21092.594260768001</v>
      </c>
      <c r="M13" s="21">
        <v>21164.519594302499</v>
      </c>
      <c r="N13" s="21">
        <v>21475.0436078774</v>
      </c>
      <c r="O13" s="21">
        <v>22629.258388689501</v>
      </c>
      <c r="P13" s="21">
        <v>23315.7925271938</v>
      </c>
      <c r="Q13" s="21">
        <v>23020.668930017298</v>
      </c>
      <c r="R13" s="21">
        <v>23513.143205124299</v>
      </c>
      <c r="S13" s="21">
        <v>23656.1514976172</v>
      </c>
      <c r="T13" s="21">
        <v>23904.355746821398</v>
      </c>
      <c r="U13" s="21">
        <v>24819.2298508122</v>
      </c>
      <c r="V13" s="21">
        <v>24381.517041294399</v>
      </c>
      <c r="W13" s="21">
        <v>25981.237913838999</v>
      </c>
      <c r="X13" s="21">
        <v>24823.125181160201</v>
      </c>
      <c r="Y13" s="21">
        <v>24654.0133050968</v>
      </c>
      <c r="Z13" s="21">
        <v>26554.478021602499</v>
      </c>
      <c r="AA13" s="21">
        <v>26328.835351999402</v>
      </c>
      <c r="AB13" s="21">
        <v>27580.274237949601</v>
      </c>
      <c r="AC13" s="21">
        <v>28507.332227785399</v>
      </c>
      <c r="AD13" s="21">
        <v>29208.5035240547</v>
      </c>
      <c r="AE13" s="21">
        <v>29877.4933456502</v>
      </c>
      <c r="AF13" s="21">
        <v>31814.177758175501</v>
      </c>
      <c r="AG13" s="21">
        <v>32666.326429627101</v>
      </c>
      <c r="AH13" s="21">
        <v>31314.933777245398</v>
      </c>
      <c r="AI13" s="21">
        <v>31077.0959213448</v>
      </c>
      <c r="AJ13" s="21">
        <v>30703.120612782099</v>
      </c>
      <c r="AK13" s="21">
        <v>29806.952103997799</v>
      </c>
      <c r="AL13" s="21">
        <v>30325.931809827802</v>
      </c>
      <c r="AM13" s="21">
        <v>30727.9548981025</v>
      </c>
      <c r="AN13" s="21">
        <v>31826.911633072999</v>
      </c>
      <c r="AO13" s="21">
        <v>33036.721604791899</v>
      </c>
      <c r="AP13" s="21">
        <v>33006.545341973397</v>
      </c>
      <c r="AQ13" s="21">
        <v>32638.8177264511</v>
      </c>
      <c r="AR13" s="21">
        <v>30236.9295911599</v>
      </c>
      <c r="AS13" s="21">
        <v>32443.175353429098</v>
      </c>
      <c r="AT13" s="21">
        <v>33295.857921419098</v>
      </c>
      <c r="AU13" s="21">
        <v>33714.601660212997</v>
      </c>
      <c r="AV13" s="21">
        <v>34960.114018567598</v>
      </c>
      <c r="AW13" s="21">
        <v>35613.836698904903</v>
      </c>
      <c r="AX13" s="21">
        <v>35060.722123653301</v>
      </c>
      <c r="AY13" s="21">
        <v>35617.8292287933</v>
      </c>
      <c r="AZ13" s="21">
        <v>35657.600224523703</v>
      </c>
      <c r="BA13" s="21">
        <v>36108.979707426202</v>
      </c>
      <c r="BB13" s="21">
        <v>36287.723178620901</v>
      </c>
      <c r="BC13" s="21">
        <v>36569.59668984</v>
      </c>
      <c r="BD13" s="21">
        <v>38098.213928615798</v>
      </c>
      <c r="BE13" s="21">
        <v>39124.503369107697</v>
      </c>
      <c r="BF13" s="21">
        <v>40864.523835841799</v>
      </c>
      <c r="BG13" s="21">
        <v>42023.8526474971</v>
      </c>
      <c r="BH13" s="21">
        <v>39725.449413881397</v>
      </c>
      <c r="BI13" s="21">
        <v>35752.030008397902</v>
      </c>
      <c r="BJ13" s="21">
        <v>33083.662983195201</v>
      </c>
      <c r="BK13" s="21">
        <v>31675.617891226</v>
      </c>
      <c r="BL13" s="21">
        <v>31353.754788691898</v>
      </c>
      <c r="BM13" s="21">
        <v>31623.260742644601</v>
      </c>
      <c r="BN13" s="21">
        <v>29692.4982622512</v>
      </c>
      <c r="BO13" s="21">
        <v>26602.3828243846</v>
      </c>
      <c r="BP13" s="21">
        <v>8613.5655176735108</v>
      </c>
      <c r="BQ13" s="21">
        <v>10457.7004169802</v>
      </c>
      <c r="BR13" s="21">
        <v>13429.3816582253</v>
      </c>
      <c r="BS13" s="21">
        <v>20164.4519373537</v>
      </c>
      <c r="BT13" s="21">
        <v>16735.000469923401</v>
      </c>
      <c r="BU13" s="21">
        <v>20410.422256521</v>
      </c>
      <c r="BV13" s="21">
        <v>22890.9016286109</v>
      </c>
      <c r="BW13" s="21">
        <v>24016.654897709999</v>
      </c>
      <c r="BX13" s="21">
        <v>24891.384132069601</v>
      </c>
      <c r="BY13" s="21">
        <v>24008.751205278601</v>
      </c>
      <c r="BZ13" s="21">
        <v>24406.309505155899</v>
      </c>
      <c r="CA13" s="147">
        <v>28265.367913286598</v>
      </c>
      <c r="CB13" s="105">
        <v>28848.916875266499</v>
      </c>
    </row>
    <row r="14" spans="1:80" s="3" customFormat="1" ht="18" customHeight="1" x14ac:dyDescent="0.3">
      <c r="A14" s="13" t="s">
        <v>0</v>
      </c>
      <c r="B14" s="25" t="s">
        <v>21</v>
      </c>
      <c r="C14" s="21">
        <v>491515.05871235998</v>
      </c>
      <c r="D14" s="21">
        <v>514466.21332785097</v>
      </c>
      <c r="E14" s="21">
        <v>507222.01692212402</v>
      </c>
      <c r="F14" s="21">
        <v>573323.50001854706</v>
      </c>
      <c r="G14" s="21">
        <v>575403.68682061404</v>
      </c>
      <c r="H14" s="21">
        <v>586474.98413199303</v>
      </c>
      <c r="I14" s="21">
        <v>598827.68842390401</v>
      </c>
      <c r="J14" s="21">
        <v>620758.30592787697</v>
      </c>
      <c r="K14" s="21">
        <v>657115.964967657</v>
      </c>
      <c r="L14" s="21">
        <v>628285.89518714196</v>
      </c>
      <c r="M14" s="21">
        <v>617739.654787582</v>
      </c>
      <c r="N14" s="21">
        <v>609316.555634805</v>
      </c>
      <c r="O14" s="21">
        <v>679107.66152819898</v>
      </c>
      <c r="P14" s="21">
        <v>712152.87634197704</v>
      </c>
      <c r="Q14" s="21">
        <v>718594.91793401795</v>
      </c>
      <c r="R14" s="21">
        <v>729044.83710035298</v>
      </c>
      <c r="S14" s="21">
        <v>994816.02387505805</v>
      </c>
      <c r="T14" s="21">
        <v>1083610.7482335099</v>
      </c>
      <c r="U14" s="21">
        <v>1177758.36744004</v>
      </c>
      <c r="V14" s="21">
        <v>1230165.4283383701</v>
      </c>
      <c r="W14" s="21">
        <v>1204992.64153902</v>
      </c>
      <c r="X14" s="21">
        <v>1191159.1385389799</v>
      </c>
      <c r="Y14" s="21">
        <v>1246302.0868677599</v>
      </c>
      <c r="Z14" s="21">
        <v>1270559.3019514701</v>
      </c>
      <c r="AA14" s="21">
        <v>1303516.84493529</v>
      </c>
      <c r="AB14" s="21">
        <v>1384759.7197068401</v>
      </c>
      <c r="AC14" s="21">
        <v>1386493.36753542</v>
      </c>
      <c r="AD14" s="21">
        <v>1410139.4951651799</v>
      </c>
      <c r="AE14" s="21">
        <v>1410135.8048173501</v>
      </c>
      <c r="AF14" s="21">
        <v>1421755.3041431799</v>
      </c>
      <c r="AG14" s="21">
        <v>1443113.9938191399</v>
      </c>
      <c r="AH14" s="21">
        <v>1458794.2356654401</v>
      </c>
      <c r="AI14" s="21">
        <v>1551022.6718072901</v>
      </c>
      <c r="AJ14" s="21">
        <v>1485520.56280862</v>
      </c>
      <c r="AK14" s="21">
        <v>1474021.8746603201</v>
      </c>
      <c r="AL14" s="21">
        <v>1522750.7177162401</v>
      </c>
      <c r="AM14" s="21">
        <v>1524812.93230819</v>
      </c>
      <c r="AN14" s="21">
        <v>1515443.1131724301</v>
      </c>
      <c r="AO14" s="21">
        <v>1537792.52507602</v>
      </c>
      <c r="AP14" s="21">
        <v>1545162.49207408</v>
      </c>
      <c r="AQ14" s="21">
        <v>1568740.3600264699</v>
      </c>
      <c r="AR14" s="21">
        <v>1595138.38712886</v>
      </c>
      <c r="AS14" s="21">
        <v>1600205.3443643099</v>
      </c>
      <c r="AT14" s="21">
        <v>1631397.1482284099</v>
      </c>
      <c r="AU14" s="21">
        <v>1716437.2741832701</v>
      </c>
      <c r="AV14" s="21">
        <v>1661414.2539259</v>
      </c>
      <c r="AW14" s="21">
        <v>1713523.83715218</v>
      </c>
      <c r="AX14" s="21">
        <v>1644890.1124849</v>
      </c>
      <c r="AY14" s="21">
        <v>1651970.5063741801</v>
      </c>
      <c r="AZ14" s="21">
        <v>1713658.82962515</v>
      </c>
      <c r="BA14" s="21">
        <v>1777536.2844807601</v>
      </c>
      <c r="BB14" s="21">
        <v>1800290.08883871</v>
      </c>
      <c r="BC14" s="21">
        <v>1787916.77830045</v>
      </c>
      <c r="BD14" s="21">
        <v>1804045.9825170999</v>
      </c>
      <c r="BE14" s="21">
        <v>2002136.0933014101</v>
      </c>
      <c r="BF14" s="21">
        <v>1891589.34613146</v>
      </c>
      <c r="BG14" s="21">
        <v>2103251.3669462702</v>
      </c>
      <c r="BH14" s="21">
        <v>1875698.5009244699</v>
      </c>
      <c r="BI14" s="21">
        <v>1847423.96383814</v>
      </c>
      <c r="BJ14" s="21">
        <v>1781604.26726922</v>
      </c>
      <c r="BK14" s="21">
        <v>1808571.13738615</v>
      </c>
      <c r="BL14" s="21">
        <v>1799321.2203403199</v>
      </c>
      <c r="BM14" s="21">
        <v>1882293.18937279</v>
      </c>
      <c r="BN14" s="21">
        <v>1867628.6985164499</v>
      </c>
      <c r="BO14" s="21">
        <v>1795062.7502077699</v>
      </c>
      <c r="BP14" s="21">
        <v>1700158.13824559</v>
      </c>
      <c r="BQ14" s="21">
        <v>1674913.87338996</v>
      </c>
      <c r="BR14" s="21">
        <v>1759073.7891824001</v>
      </c>
      <c r="BS14" s="21">
        <v>1765289.4466667201</v>
      </c>
      <c r="BT14" s="21">
        <v>1774772.53487073</v>
      </c>
      <c r="BU14" s="21">
        <v>1765497.1554879399</v>
      </c>
      <c r="BV14" s="21">
        <v>1817099.6741140201</v>
      </c>
      <c r="BW14" s="21">
        <v>1821070.6965802801</v>
      </c>
      <c r="BX14" s="21">
        <v>1813910.1762357501</v>
      </c>
      <c r="BY14" s="21">
        <v>2019847.6335491999</v>
      </c>
      <c r="BZ14" s="21">
        <v>1767626.0941572001</v>
      </c>
      <c r="CA14" s="147">
        <v>1869408.7496120599</v>
      </c>
      <c r="CB14" s="105">
        <v>1933357.67947749</v>
      </c>
    </row>
    <row r="15" spans="1:80" s="3" customFormat="1" ht="18" customHeight="1" x14ac:dyDescent="0.3">
      <c r="A15" s="13" t="s">
        <v>22</v>
      </c>
      <c r="B15" s="25" t="s">
        <v>23</v>
      </c>
      <c r="C15" s="21">
        <v>167999.67447651</v>
      </c>
      <c r="D15" s="21">
        <v>182097.920603056</v>
      </c>
      <c r="E15" s="21">
        <v>191388.52878812401</v>
      </c>
      <c r="F15" s="21">
        <v>198027.313713718</v>
      </c>
      <c r="G15" s="21">
        <v>217685.86058322899</v>
      </c>
      <c r="H15" s="21">
        <v>249849.72322462901</v>
      </c>
      <c r="I15" s="21">
        <v>267290.268748409</v>
      </c>
      <c r="J15" s="21">
        <v>290142.71168653597</v>
      </c>
      <c r="K15" s="21">
        <v>307554.76179091801</v>
      </c>
      <c r="L15" s="21">
        <v>292826.78297247202</v>
      </c>
      <c r="M15" s="21">
        <v>305747.96025439299</v>
      </c>
      <c r="N15" s="21">
        <v>340082.58593776601</v>
      </c>
      <c r="O15" s="21">
        <v>333692.77628726797</v>
      </c>
      <c r="P15" s="21">
        <v>354529.73134614201</v>
      </c>
      <c r="Q15" s="21">
        <v>387911.26485925599</v>
      </c>
      <c r="R15" s="21">
        <v>344960.628786524</v>
      </c>
      <c r="S15" s="21">
        <v>344029.96955909202</v>
      </c>
      <c r="T15" s="21">
        <v>370995.03483849601</v>
      </c>
      <c r="U15" s="21">
        <v>406264.97466127703</v>
      </c>
      <c r="V15" s="21">
        <v>415357.91071664199</v>
      </c>
      <c r="W15" s="21">
        <v>429514.546274497</v>
      </c>
      <c r="X15" s="21">
        <v>407578.12044686498</v>
      </c>
      <c r="Y15" s="21">
        <v>389641.49833122798</v>
      </c>
      <c r="Z15" s="21">
        <v>398669.63889115897</v>
      </c>
      <c r="AA15" s="21">
        <v>372362.35393630899</v>
      </c>
      <c r="AB15" s="21">
        <v>381327.36167198501</v>
      </c>
      <c r="AC15" s="21">
        <v>381795.402917778</v>
      </c>
      <c r="AD15" s="21">
        <v>394774.07320346701</v>
      </c>
      <c r="AE15" s="21">
        <v>424741.80624083901</v>
      </c>
      <c r="AF15" s="21">
        <v>448773.26600962703</v>
      </c>
      <c r="AG15" s="21">
        <v>452252.11083429097</v>
      </c>
      <c r="AH15" s="21">
        <v>452959.23033018602</v>
      </c>
      <c r="AI15" s="21">
        <v>475893.74390571797</v>
      </c>
      <c r="AJ15" s="21">
        <v>452396.95061348198</v>
      </c>
      <c r="AK15" s="21">
        <v>468924.09281080298</v>
      </c>
      <c r="AL15" s="21">
        <v>491245.411260375</v>
      </c>
      <c r="AM15" s="21">
        <v>483268.61180741701</v>
      </c>
      <c r="AN15" s="21">
        <v>484424.45072072698</v>
      </c>
      <c r="AO15" s="21">
        <v>486343.52697452001</v>
      </c>
      <c r="AP15" s="21">
        <v>490900.87871974398</v>
      </c>
      <c r="AQ15" s="21">
        <v>489251.27807398298</v>
      </c>
      <c r="AR15" s="21">
        <v>479179.51284426998</v>
      </c>
      <c r="AS15" s="21">
        <v>484060.91590820602</v>
      </c>
      <c r="AT15" s="21">
        <v>484602.55946473603</v>
      </c>
      <c r="AU15" s="21">
        <v>507335.05140501098</v>
      </c>
      <c r="AV15" s="21">
        <v>523277.69822118297</v>
      </c>
      <c r="AW15" s="21">
        <v>518203.11538953602</v>
      </c>
      <c r="AX15" s="21">
        <v>506251.74465331901</v>
      </c>
      <c r="AY15" s="21">
        <v>489028.22992477298</v>
      </c>
      <c r="AZ15" s="21">
        <v>477934.69257530902</v>
      </c>
      <c r="BA15" s="21">
        <v>515440.29848229099</v>
      </c>
      <c r="BB15" s="21">
        <v>530070.59182799596</v>
      </c>
      <c r="BC15" s="21">
        <v>546946.00079480698</v>
      </c>
      <c r="BD15" s="21">
        <v>553600.759887547</v>
      </c>
      <c r="BE15" s="21">
        <v>551923.39297788101</v>
      </c>
      <c r="BF15" s="21">
        <v>573534.01779979595</v>
      </c>
      <c r="BG15" s="21">
        <v>547746.55008594994</v>
      </c>
      <c r="BH15" s="21">
        <v>514492.25054863101</v>
      </c>
      <c r="BI15" s="21">
        <v>472120.49996485602</v>
      </c>
      <c r="BJ15" s="21">
        <v>436419.96071379201</v>
      </c>
      <c r="BK15" s="21">
        <v>428081.09295191301</v>
      </c>
      <c r="BL15" s="21">
        <v>425222.92587458203</v>
      </c>
      <c r="BM15" s="21">
        <v>393493.28525256098</v>
      </c>
      <c r="BN15" s="21">
        <v>382271.97023522598</v>
      </c>
      <c r="BO15" s="21">
        <v>375856.84137287003</v>
      </c>
      <c r="BP15" s="21">
        <v>386910.320057987</v>
      </c>
      <c r="BQ15" s="21">
        <v>438188.67722398898</v>
      </c>
      <c r="BR15" s="21">
        <v>421509.68006584502</v>
      </c>
      <c r="BS15" s="21">
        <v>424539.286216198</v>
      </c>
      <c r="BT15" s="21">
        <v>413862.31098909001</v>
      </c>
      <c r="BU15" s="21">
        <v>414248.20309077</v>
      </c>
      <c r="BV15" s="21">
        <v>415012.42471390701</v>
      </c>
      <c r="BW15" s="21">
        <v>417203.69399583398</v>
      </c>
      <c r="BX15" s="21">
        <v>412669.50539717101</v>
      </c>
      <c r="BY15" s="21">
        <v>409818.141922738</v>
      </c>
      <c r="BZ15" s="21">
        <v>409645.53700711502</v>
      </c>
      <c r="CA15" s="147">
        <v>408178.94503966998</v>
      </c>
      <c r="CB15" s="105">
        <v>402595.66920903599</v>
      </c>
    </row>
    <row r="16" spans="1:80" s="3" customFormat="1" ht="18" customHeight="1" x14ac:dyDescent="0.3">
      <c r="A16" s="13" t="s">
        <v>24</v>
      </c>
      <c r="B16" s="25" t="s">
        <v>25</v>
      </c>
      <c r="C16" s="21">
        <v>675215.30774885498</v>
      </c>
      <c r="D16" s="21">
        <v>700120.82241560798</v>
      </c>
      <c r="E16" s="21">
        <v>692038.80784100003</v>
      </c>
      <c r="F16" s="21">
        <v>694925.60625041998</v>
      </c>
      <c r="G16" s="21">
        <v>714112.93299315602</v>
      </c>
      <c r="H16" s="21">
        <v>706196.58001353301</v>
      </c>
      <c r="I16" s="21">
        <v>714024.68514903204</v>
      </c>
      <c r="J16" s="21">
        <v>723425.16391328699</v>
      </c>
      <c r="K16" s="21">
        <v>726908.19886000804</v>
      </c>
      <c r="L16" s="21">
        <v>726549.04745376098</v>
      </c>
      <c r="M16" s="21">
        <v>743629.31577686302</v>
      </c>
      <c r="N16" s="21">
        <v>758220.37395246199</v>
      </c>
      <c r="O16" s="21">
        <v>766926.45129339595</v>
      </c>
      <c r="P16" s="21">
        <v>770371.32507318596</v>
      </c>
      <c r="Q16" s="21">
        <v>762841.68116723804</v>
      </c>
      <c r="R16" s="21">
        <v>758380.31845684</v>
      </c>
      <c r="S16" s="21">
        <v>795472.22055187298</v>
      </c>
      <c r="T16" s="21">
        <v>802923.40388523298</v>
      </c>
      <c r="U16" s="21">
        <v>800352.20706935704</v>
      </c>
      <c r="V16" s="21">
        <v>800189.15340143105</v>
      </c>
      <c r="W16" s="21">
        <v>813020.93343405705</v>
      </c>
      <c r="X16" s="21">
        <v>887621.60717856302</v>
      </c>
      <c r="Y16" s="21">
        <v>806371.72917799396</v>
      </c>
      <c r="Z16" s="21">
        <v>832433.05316479004</v>
      </c>
      <c r="AA16" s="21">
        <v>823626.34217019402</v>
      </c>
      <c r="AB16" s="21">
        <v>836268.28470825299</v>
      </c>
      <c r="AC16" s="21">
        <v>845093.59809897305</v>
      </c>
      <c r="AD16" s="21">
        <v>890041.48493007303</v>
      </c>
      <c r="AE16" s="21">
        <v>928891.95693408104</v>
      </c>
      <c r="AF16" s="21">
        <v>1032819.56131661</v>
      </c>
      <c r="AG16" s="21">
        <v>1086234.3380319099</v>
      </c>
      <c r="AH16" s="21">
        <v>1096143.5236591201</v>
      </c>
      <c r="AI16" s="21">
        <v>1091863.5571796999</v>
      </c>
      <c r="AJ16" s="21">
        <v>1019751.91340765</v>
      </c>
      <c r="AK16" s="21">
        <v>1055542.0953430301</v>
      </c>
      <c r="AL16" s="21">
        <v>1060998.3259390499</v>
      </c>
      <c r="AM16" s="21">
        <v>1101082.14640939</v>
      </c>
      <c r="AN16" s="21">
        <v>1223977.3235823901</v>
      </c>
      <c r="AO16" s="21">
        <v>1208367.4658962199</v>
      </c>
      <c r="AP16" s="21">
        <v>1279952.75378799</v>
      </c>
      <c r="AQ16" s="21">
        <v>1257706.3012230201</v>
      </c>
      <c r="AR16" s="21">
        <v>1221171.6583164299</v>
      </c>
      <c r="AS16" s="21">
        <v>1288573.19015845</v>
      </c>
      <c r="AT16" s="21">
        <v>1286855.4443610499</v>
      </c>
      <c r="AU16" s="21">
        <v>1338950.02293978</v>
      </c>
      <c r="AV16" s="21">
        <v>1363945.8757272901</v>
      </c>
      <c r="AW16" s="21">
        <v>1333153.5416671899</v>
      </c>
      <c r="AX16" s="21">
        <v>1288253.59019504</v>
      </c>
      <c r="AY16" s="21">
        <v>1278000.18469411</v>
      </c>
      <c r="AZ16" s="21">
        <v>1358885.02715277</v>
      </c>
      <c r="BA16" s="21">
        <v>1294072.2327357801</v>
      </c>
      <c r="BB16" s="21">
        <v>1385446.3695501599</v>
      </c>
      <c r="BC16" s="21">
        <v>1408094.7398435499</v>
      </c>
      <c r="BD16" s="21">
        <v>1429473.1581613999</v>
      </c>
      <c r="BE16" s="21">
        <v>1471458.0580404601</v>
      </c>
      <c r="BF16" s="21">
        <v>1434931.58407047</v>
      </c>
      <c r="BG16" s="21">
        <v>1401747.4298424199</v>
      </c>
      <c r="BH16" s="21">
        <v>1354530.02740337</v>
      </c>
      <c r="BI16" s="21">
        <v>1282668.8207920601</v>
      </c>
      <c r="BJ16" s="21">
        <v>1252877.55836402</v>
      </c>
      <c r="BK16" s="21">
        <v>1252483.7787323601</v>
      </c>
      <c r="BL16" s="21">
        <v>1287834.4576659501</v>
      </c>
      <c r="BM16" s="21">
        <v>1280424.3262811501</v>
      </c>
      <c r="BN16" s="21">
        <v>1286542.29939753</v>
      </c>
      <c r="BO16" s="21">
        <v>1189800.5899471501</v>
      </c>
      <c r="BP16" s="21">
        <v>1100857.4972300599</v>
      </c>
      <c r="BQ16" s="21">
        <v>1155225.4720648199</v>
      </c>
      <c r="BR16" s="21">
        <v>1173665.0196604501</v>
      </c>
      <c r="BS16" s="21">
        <v>1393596.79124705</v>
      </c>
      <c r="BT16" s="21">
        <v>1448272.6275336801</v>
      </c>
      <c r="BU16" s="21">
        <v>1500360.9586383901</v>
      </c>
      <c r="BV16" s="21">
        <v>1556387.25103481</v>
      </c>
      <c r="BW16" s="21">
        <v>1537803.11567</v>
      </c>
      <c r="BX16" s="21">
        <v>1611814.09369873</v>
      </c>
      <c r="BY16" s="21">
        <v>1334032.3675977499</v>
      </c>
      <c r="BZ16" s="21">
        <v>1345435.6645332901</v>
      </c>
      <c r="CA16" s="147">
        <v>1609708.01039599</v>
      </c>
      <c r="CB16" s="105">
        <v>1722580.4343177499</v>
      </c>
    </row>
    <row r="17" spans="1:80" s="3" customFormat="1" ht="18" customHeight="1" x14ac:dyDescent="0.3">
      <c r="A17" s="13" t="s">
        <v>26</v>
      </c>
      <c r="B17" s="25" t="s">
        <v>27</v>
      </c>
      <c r="C17" s="21">
        <v>500693.62536755798</v>
      </c>
      <c r="D17" s="21">
        <v>500552.695730721</v>
      </c>
      <c r="E17" s="21">
        <v>501395.94616090303</v>
      </c>
      <c r="F17" s="21">
        <v>503462.99584301002</v>
      </c>
      <c r="G17" s="21">
        <v>506278.90369143197</v>
      </c>
      <c r="H17" s="21">
        <v>508413.447822029</v>
      </c>
      <c r="I17" s="21">
        <v>508880.75095928903</v>
      </c>
      <c r="J17" s="21">
        <v>508390.85171451099</v>
      </c>
      <c r="K17" s="21">
        <v>506509.877158369</v>
      </c>
      <c r="L17" s="21">
        <v>507240.53671439301</v>
      </c>
      <c r="M17" s="21">
        <v>510760.34214002697</v>
      </c>
      <c r="N17" s="21">
        <v>517004.45406299102</v>
      </c>
      <c r="O17" s="21">
        <v>525584.02937372704</v>
      </c>
      <c r="P17" s="21">
        <v>535851.11451460095</v>
      </c>
      <c r="Q17" s="21">
        <v>547368.88006412995</v>
      </c>
      <c r="R17" s="21">
        <v>560470.12277672999</v>
      </c>
      <c r="S17" s="21">
        <v>574552.11037622998</v>
      </c>
      <c r="T17" s="21">
        <v>587097.41901180905</v>
      </c>
      <c r="U17" s="21">
        <v>597126.20615932404</v>
      </c>
      <c r="V17" s="21">
        <v>605316.182970825</v>
      </c>
      <c r="W17" s="21">
        <v>611142.57652181503</v>
      </c>
      <c r="X17" s="21">
        <v>619097.962095847</v>
      </c>
      <c r="Y17" s="21">
        <v>629235.44137260097</v>
      </c>
      <c r="Z17" s="21">
        <v>641528.30105447897</v>
      </c>
      <c r="AA17" s="21">
        <v>655494.07862026</v>
      </c>
      <c r="AB17" s="21">
        <v>667144.89880261803</v>
      </c>
      <c r="AC17" s="21">
        <v>675840.53363713203</v>
      </c>
      <c r="AD17" s="21">
        <v>681993.07663676399</v>
      </c>
      <c r="AE17" s="21">
        <v>685215.55770415498</v>
      </c>
      <c r="AF17" s="21">
        <v>690295.20290305605</v>
      </c>
      <c r="AG17" s="21">
        <v>697827.84434698895</v>
      </c>
      <c r="AH17" s="21">
        <v>707403.60223231604</v>
      </c>
      <c r="AI17" s="21">
        <v>718709.79146345495</v>
      </c>
      <c r="AJ17" s="21">
        <v>728560.68559633102</v>
      </c>
      <c r="AK17" s="21">
        <v>736735.18090526399</v>
      </c>
      <c r="AL17" s="21">
        <v>743370.097061957</v>
      </c>
      <c r="AM17" s="21">
        <v>747980.09793317504</v>
      </c>
      <c r="AN17" s="21">
        <v>752899.17600286903</v>
      </c>
      <c r="AO17" s="21">
        <v>757191.20660586795</v>
      </c>
      <c r="AP17" s="21">
        <v>761504.19680249901</v>
      </c>
      <c r="AQ17" s="21">
        <v>765600.03022068704</v>
      </c>
      <c r="AR17" s="21">
        <v>770426.75308307097</v>
      </c>
      <c r="AS17" s="21">
        <v>776778.11529810599</v>
      </c>
      <c r="AT17" s="21">
        <v>784161.55008421803</v>
      </c>
      <c r="AU17" s="21">
        <v>792591.430577597</v>
      </c>
      <c r="AV17" s="21">
        <v>799035.38728181506</v>
      </c>
      <c r="AW17" s="21">
        <v>803285.22799888498</v>
      </c>
      <c r="AX17" s="21">
        <v>805557.20034914196</v>
      </c>
      <c r="AY17" s="21">
        <v>805710.51711513405</v>
      </c>
      <c r="AZ17" s="21">
        <v>806912.68729119305</v>
      </c>
      <c r="BA17" s="21">
        <v>808612.84400131705</v>
      </c>
      <c r="BB17" s="21">
        <v>811321.59998635703</v>
      </c>
      <c r="BC17" s="21">
        <v>815201.78573483997</v>
      </c>
      <c r="BD17" s="21">
        <v>816988.48486094503</v>
      </c>
      <c r="BE17" s="21">
        <v>818211.708219736</v>
      </c>
      <c r="BF17" s="21">
        <v>818084.99675736798</v>
      </c>
      <c r="BG17" s="21">
        <v>816692.24133298895</v>
      </c>
      <c r="BH17" s="21">
        <v>825864.04276642005</v>
      </c>
      <c r="BI17" s="21">
        <v>845249.64376361505</v>
      </c>
      <c r="BJ17" s="21">
        <v>875315.59556901304</v>
      </c>
      <c r="BK17" s="21">
        <v>916240.56576429994</v>
      </c>
      <c r="BL17" s="21">
        <v>942198.89624768205</v>
      </c>
      <c r="BM17" s="21">
        <v>955295.83653675497</v>
      </c>
      <c r="BN17" s="21">
        <v>954405.54287763406</v>
      </c>
      <c r="BO17" s="21">
        <v>939986.56866578397</v>
      </c>
      <c r="BP17" s="21">
        <v>927936.03227953694</v>
      </c>
      <c r="BQ17" s="21">
        <v>920105.45398452401</v>
      </c>
      <c r="BR17" s="21">
        <v>915511.968562547</v>
      </c>
      <c r="BS17" s="21">
        <v>928933.581459329</v>
      </c>
      <c r="BT17" s="21">
        <v>931693.276685611</v>
      </c>
      <c r="BU17" s="21">
        <v>931395.72435808205</v>
      </c>
      <c r="BV17" s="21">
        <v>927408.83509723505</v>
      </c>
      <c r="BW17" s="21">
        <v>909430.19035253604</v>
      </c>
      <c r="BX17" s="21">
        <v>908136.32490414404</v>
      </c>
      <c r="BY17" s="21">
        <v>904360.07705962704</v>
      </c>
      <c r="BZ17" s="21">
        <v>907973.76248565596</v>
      </c>
      <c r="CA17" s="147">
        <v>899785.93707459199</v>
      </c>
      <c r="CB17" s="105">
        <v>895287.79447626602</v>
      </c>
    </row>
    <row r="18" spans="1:80" s="3" customFormat="1" ht="18" customHeight="1" x14ac:dyDescent="0.3">
      <c r="A18" s="13" t="s">
        <v>28</v>
      </c>
      <c r="B18" s="25" t="s">
        <v>29</v>
      </c>
      <c r="C18" s="21">
        <v>399048.748952428</v>
      </c>
      <c r="D18" s="21">
        <v>386594.63078164298</v>
      </c>
      <c r="E18" s="21">
        <v>406511.23630678299</v>
      </c>
      <c r="F18" s="21">
        <v>423001.98245734401</v>
      </c>
      <c r="G18" s="21">
        <v>418236.13566335198</v>
      </c>
      <c r="H18" s="21">
        <v>427827.60146143299</v>
      </c>
      <c r="I18" s="21">
        <v>429920.90142196597</v>
      </c>
      <c r="J18" s="21">
        <v>428230.689066166</v>
      </c>
      <c r="K18" s="21">
        <v>428639.37905842997</v>
      </c>
      <c r="L18" s="21">
        <v>433999.38255611999</v>
      </c>
      <c r="M18" s="21">
        <v>427913.17840414698</v>
      </c>
      <c r="N18" s="21">
        <v>433560.76595873199</v>
      </c>
      <c r="O18" s="21">
        <v>444364.14793468599</v>
      </c>
      <c r="P18" s="21">
        <v>420348.86805728701</v>
      </c>
      <c r="Q18" s="21">
        <v>437925.39865137002</v>
      </c>
      <c r="R18" s="21">
        <v>446687.34163821302</v>
      </c>
      <c r="S18" s="21">
        <v>480446.56705737498</v>
      </c>
      <c r="T18" s="21">
        <v>501688.65732392599</v>
      </c>
      <c r="U18" s="21">
        <v>482580.94283635198</v>
      </c>
      <c r="V18" s="21">
        <v>490625.43390521401</v>
      </c>
      <c r="W18" s="21">
        <v>485148.64409789199</v>
      </c>
      <c r="X18" s="21">
        <v>490584.04404964799</v>
      </c>
      <c r="Y18" s="21">
        <v>494621.26048434299</v>
      </c>
      <c r="Z18" s="21">
        <v>498101.50758435798</v>
      </c>
      <c r="AA18" s="21">
        <v>496374.33069811203</v>
      </c>
      <c r="AB18" s="21">
        <v>499465.56454333599</v>
      </c>
      <c r="AC18" s="21">
        <v>504498.55220810103</v>
      </c>
      <c r="AD18" s="21">
        <v>506632.11542466999</v>
      </c>
      <c r="AE18" s="21">
        <v>510186.52179567999</v>
      </c>
      <c r="AF18" s="21">
        <v>518344.00412187597</v>
      </c>
      <c r="AG18" s="21">
        <v>523858.87596052699</v>
      </c>
      <c r="AH18" s="21">
        <v>533075.74135423999</v>
      </c>
      <c r="AI18" s="21">
        <v>536396.40749338502</v>
      </c>
      <c r="AJ18" s="21">
        <v>546121.98548083904</v>
      </c>
      <c r="AK18" s="21">
        <v>558148.36881506699</v>
      </c>
      <c r="AL18" s="21">
        <v>562854.38244839304</v>
      </c>
      <c r="AM18" s="21">
        <v>576607.06296451599</v>
      </c>
      <c r="AN18" s="21">
        <v>574448.31195298105</v>
      </c>
      <c r="AO18" s="21">
        <v>581816.62755284295</v>
      </c>
      <c r="AP18" s="21">
        <v>597748.56268036598</v>
      </c>
      <c r="AQ18" s="21">
        <v>607414.96395687503</v>
      </c>
      <c r="AR18" s="21">
        <v>625769.106267981</v>
      </c>
      <c r="AS18" s="21">
        <v>642050.29432946898</v>
      </c>
      <c r="AT18" s="21">
        <v>651441.14243494102</v>
      </c>
      <c r="AU18" s="21">
        <v>646507.84524529998</v>
      </c>
      <c r="AV18" s="21">
        <v>670006.49439925805</v>
      </c>
      <c r="AW18" s="21">
        <v>678845.43741487595</v>
      </c>
      <c r="AX18" s="21">
        <v>687612.79716156505</v>
      </c>
      <c r="AY18" s="21">
        <v>713476.45285027998</v>
      </c>
      <c r="AZ18" s="21">
        <v>709898.62463512598</v>
      </c>
      <c r="BA18" s="21">
        <v>717346.69940527505</v>
      </c>
      <c r="BB18" s="21">
        <v>725381.36676183296</v>
      </c>
      <c r="BC18" s="21">
        <v>749461.14641784003</v>
      </c>
      <c r="BD18" s="21">
        <v>744250.82936381397</v>
      </c>
      <c r="BE18" s="21">
        <v>756460.71694084303</v>
      </c>
      <c r="BF18" s="21">
        <v>765897.93848447304</v>
      </c>
      <c r="BG18" s="21">
        <v>767169.13117383001</v>
      </c>
      <c r="BH18" s="21">
        <v>784270.57185277005</v>
      </c>
      <c r="BI18" s="21">
        <v>791148.95715650101</v>
      </c>
      <c r="BJ18" s="21">
        <v>793017.64147882105</v>
      </c>
      <c r="BK18" s="21">
        <v>809592.53225157701</v>
      </c>
      <c r="BL18" s="21">
        <v>806259.44569863798</v>
      </c>
      <c r="BM18" s="21">
        <v>822239.77729177196</v>
      </c>
      <c r="BN18" s="21">
        <v>840075.95996951999</v>
      </c>
      <c r="BO18" s="21">
        <v>829775.95750061295</v>
      </c>
      <c r="BP18" s="21">
        <v>810048.78831233399</v>
      </c>
      <c r="BQ18" s="21">
        <v>799381.02820174198</v>
      </c>
      <c r="BR18" s="21">
        <v>789314.60461196804</v>
      </c>
      <c r="BS18" s="21">
        <v>792937.85410595103</v>
      </c>
      <c r="BT18" s="21">
        <v>801220.09061482805</v>
      </c>
      <c r="BU18" s="21">
        <v>795842.47065987403</v>
      </c>
      <c r="BV18" s="21">
        <v>803511.42971933598</v>
      </c>
      <c r="BW18" s="21">
        <v>806381.78565276798</v>
      </c>
      <c r="BX18" s="21">
        <v>814687.646142588</v>
      </c>
      <c r="BY18" s="21">
        <v>813997.19220035302</v>
      </c>
      <c r="BZ18" s="21">
        <v>810256.03561233403</v>
      </c>
      <c r="CA18" s="147">
        <v>805490.72189495596</v>
      </c>
      <c r="CB18" s="105">
        <v>814585.58475900197</v>
      </c>
    </row>
    <row r="19" spans="1:80" s="3" customFormat="1" ht="18" customHeight="1" x14ac:dyDescent="0.3">
      <c r="A19" s="13" t="s">
        <v>30</v>
      </c>
      <c r="B19" s="25" t="s">
        <v>31</v>
      </c>
      <c r="C19" s="21">
        <v>136752.01192739099</v>
      </c>
      <c r="D19" s="21">
        <v>137924.97290420701</v>
      </c>
      <c r="E19" s="21">
        <v>152903.764700445</v>
      </c>
      <c r="F19" s="21">
        <v>188920.458756793</v>
      </c>
      <c r="G19" s="21">
        <v>194129.842836839</v>
      </c>
      <c r="H19" s="21">
        <v>197095.46723677701</v>
      </c>
      <c r="I19" s="21">
        <v>194685.76531699899</v>
      </c>
      <c r="J19" s="21">
        <v>196452.66598514299</v>
      </c>
      <c r="K19" s="21">
        <v>187859.232159629</v>
      </c>
      <c r="L19" s="21">
        <v>186683.281452589</v>
      </c>
      <c r="M19" s="21">
        <v>188364.37244071599</v>
      </c>
      <c r="N19" s="21">
        <v>187571.920727324</v>
      </c>
      <c r="O19" s="21">
        <v>195862.92907491501</v>
      </c>
      <c r="P19" s="21">
        <v>195732.438083541</v>
      </c>
      <c r="Q19" s="21">
        <v>196052.08486239801</v>
      </c>
      <c r="R19" s="21">
        <v>197645.252590085</v>
      </c>
      <c r="S19" s="21">
        <v>203192.81326164701</v>
      </c>
      <c r="T19" s="21">
        <v>209472.26066537399</v>
      </c>
      <c r="U19" s="21">
        <v>211217.45512140301</v>
      </c>
      <c r="V19" s="21">
        <v>214136.83924353501</v>
      </c>
      <c r="W19" s="21">
        <v>205733.66564092299</v>
      </c>
      <c r="X19" s="21">
        <v>207772.30786258599</v>
      </c>
      <c r="Y19" s="21">
        <v>210753.91555367701</v>
      </c>
      <c r="Z19" s="21">
        <v>214853.34003508199</v>
      </c>
      <c r="AA19" s="21">
        <v>202728.808560673</v>
      </c>
      <c r="AB19" s="21">
        <v>207140.304875117</v>
      </c>
      <c r="AC19" s="21">
        <v>205263.68618077901</v>
      </c>
      <c r="AD19" s="21">
        <v>207340.388847486</v>
      </c>
      <c r="AE19" s="21">
        <v>218775.52079296601</v>
      </c>
      <c r="AF19" s="21">
        <v>260100.683294849</v>
      </c>
      <c r="AG19" s="21">
        <v>271172.61822378798</v>
      </c>
      <c r="AH19" s="21">
        <v>278909.75201154698</v>
      </c>
      <c r="AI19" s="21">
        <v>294279.63228072098</v>
      </c>
      <c r="AJ19" s="21">
        <v>297979.37221914402</v>
      </c>
      <c r="AK19" s="21">
        <v>298630.32481299201</v>
      </c>
      <c r="AL19" s="21">
        <v>303968.67154639598</v>
      </c>
      <c r="AM19" s="21">
        <v>305308.31803348003</v>
      </c>
      <c r="AN19" s="21">
        <v>315201.39888155297</v>
      </c>
      <c r="AO19" s="21">
        <v>335238.05289073702</v>
      </c>
      <c r="AP19" s="21">
        <v>352993.78671455203</v>
      </c>
      <c r="AQ19" s="21">
        <v>370657.22446730803</v>
      </c>
      <c r="AR19" s="21">
        <v>373160.82639406697</v>
      </c>
      <c r="AS19" s="21">
        <v>375796.33805362601</v>
      </c>
      <c r="AT19" s="21">
        <v>376483.10004450101</v>
      </c>
      <c r="AU19" s="21">
        <v>381712.03089064697</v>
      </c>
      <c r="AV19" s="21">
        <v>385248.57375826401</v>
      </c>
      <c r="AW19" s="21">
        <v>388506.40665105899</v>
      </c>
      <c r="AX19" s="21">
        <v>387007.142156719</v>
      </c>
      <c r="AY19" s="21">
        <v>405164.67839155497</v>
      </c>
      <c r="AZ19" s="21">
        <v>410470.08456443198</v>
      </c>
      <c r="BA19" s="21">
        <v>413237.67498896999</v>
      </c>
      <c r="BB19" s="21">
        <v>421217.08394377999</v>
      </c>
      <c r="BC19" s="21">
        <v>421514.16297792702</v>
      </c>
      <c r="BD19" s="21">
        <v>422151.41123627702</v>
      </c>
      <c r="BE19" s="21">
        <v>421337.35401201498</v>
      </c>
      <c r="BF19" s="21">
        <v>422044.71168759</v>
      </c>
      <c r="BG19" s="21">
        <v>425301.74858744402</v>
      </c>
      <c r="BH19" s="21">
        <v>424713.58350835601</v>
      </c>
      <c r="BI19" s="21">
        <v>425541.35124729201</v>
      </c>
      <c r="BJ19" s="21">
        <v>422875.51724211703</v>
      </c>
      <c r="BK19" s="21">
        <v>415226.34010898601</v>
      </c>
      <c r="BL19" s="21">
        <v>413412.76608154603</v>
      </c>
      <c r="BM19" s="21">
        <v>411073.94408062298</v>
      </c>
      <c r="BN19" s="21">
        <v>414520.45736280899</v>
      </c>
      <c r="BO19" s="21">
        <v>405890.48625781498</v>
      </c>
      <c r="BP19" s="21">
        <v>407786.71986305597</v>
      </c>
      <c r="BQ19" s="21">
        <v>406033.157203532</v>
      </c>
      <c r="BR19" s="21">
        <v>408127.90678236698</v>
      </c>
      <c r="BS19" s="21">
        <v>411424.29790349602</v>
      </c>
      <c r="BT19" s="21">
        <v>409794.032082255</v>
      </c>
      <c r="BU19" s="21">
        <v>411871.329374625</v>
      </c>
      <c r="BV19" s="21">
        <v>402565.31066137197</v>
      </c>
      <c r="BW19" s="21">
        <v>408905.67627694202</v>
      </c>
      <c r="BX19" s="21">
        <v>416427.56210634898</v>
      </c>
      <c r="BY19" s="21">
        <v>425671.69057432399</v>
      </c>
      <c r="BZ19" s="21">
        <v>428228.85138451098</v>
      </c>
      <c r="CA19" s="147">
        <v>425258.33862381399</v>
      </c>
      <c r="CB19" s="105">
        <v>430446.99088254699</v>
      </c>
    </row>
    <row r="20" spans="1:80" s="3" customFormat="1" ht="18" customHeight="1" x14ac:dyDescent="0.3">
      <c r="A20" s="13" t="s">
        <v>32</v>
      </c>
      <c r="B20" s="25" t="s">
        <v>33</v>
      </c>
      <c r="C20" s="21">
        <v>156975.39468807401</v>
      </c>
      <c r="D20" s="21">
        <v>158866.22820069399</v>
      </c>
      <c r="E20" s="21">
        <v>159735.69408041099</v>
      </c>
      <c r="F20" s="21">
        <v>165965.61005484601</v>
      </c>
      <c r="G20" s="21">
        <v>174539.86268840401</v>
      </c>
      <c r="H20" s="21">
        <v>180595.39762371601</v>
      </c>
      <c r="I20" s="21">
        <v>182079.673050374</v>
      </c>
      <c r="J20" s="21">
        <v>183464.01810715799</v>
      </c>
      <c r="K20" s="21">
        <v>181817.401378671</v>
      </c>
      <c r="L20" s="21">
        <v>184026.252102128</v>
      </c>
      <c r="M20" s="21">
        <v>187057.707978333</v>
      </c>
      <c r="N20" s="21">
        <v>185963.025901544</v>
      </c>
      <c r="O20" s="21">
        <v>191291.90391239701</v>
      </c>
      <c r="P20" s="21">
        <v>192332.255496978</v>
      </c>
      <c r="Q20" s="21">
        <v>192436.51453091801</v>
      </c>
      <c r="R20" s="21">
        <v>188639.51078737201</v>
      </c>
      <c r="S20" s="21">
        <v>183065.12044239501</v>
      </c>
      <c r="T20" s="21">
        <v>176871.70829419899</v>
      </c>
      <c r="U20" s="21">
        <v>173878.14400027401</v>
      </c>
      <c r="V20" s="21">
        <v>176850.821768486</v>
      </c>
      <c r="W20" s="21">
        <v>181361.19149806001</v>
      </c>
      <c r="X20" s="21">
        <v>184919.32357931099</v>
      </c>
      <c r="Y20" s="21">
        <v>189943.941331173</v>
      </c>
      <c r="Z20" s="21">
        <v>191094.081719771</v>
      </c>
      <c r="AA20" s="21">
        <v>190072.10622638301</v>
      </c>
      <c r="AB20" s="21">
        <v>191915.776692204</v>
      </c>
      <c r="AC20" s="21">
        <v>192535.87044676801</v>
      </c>
      <c r="AD20" s="21">
        <v>195283.30718530799</v>
      </c>
      <c r="AE20" s="21">
        <v>196869.45239706899</v>
      </c>
      <c r="AF20" s="21">
        <v>200560.70188708001</v>
      </c>
      <c r="AG20" s="21">
        <v>196927.02602723899</v>
      </c>
      <c r="AH20" s="21">
        <v>193126.8627653</v>
      </c>
      <c r="AI20" s="21">
        <v>194464.92942420099</v>
      </c>
      <c r="AJ20" s="21">
        <v>198074.08185891801</v>
      </c>
      <c r="AK20" s="21">
        <v>201840.490528244</v>
      </c>
      <c r="AL20" s="21">
        <v>203340.749483049</v>
      </c>
      <c r="AM20" s="21">
        <v>206744.24702328199</v>
      </c>
      <c r="AN20" s="21">
        <v>206117.77878858699</v>
      </c>
      <c r="AO20" s="21">
        <v>212797.569997035</v>
      </c>
      <c r="AP20" s="21">
        <v>214865.70384860499</v>
      </c>
      <c r="AQ20" s="21">
        <v>210010.15206983901</v>
      </c>
      <c r="AR20" s="21">
        <v>205942.934074622</v>
      </c>
      <c r="AS20" s="21">
        <v>205862.97235964</v>
      </c>
      <c r="AT20" s="21">
        <v>210956.92395700701</v>
      </c>
      <c r="AU20" s="21">
        <v>222905.76000726901</v>
      </c>
      <c r="AV20" s="21">
        <v>232768.73138470299</v>
      </c>
      <c r="AW20" s="21">
        <v>247767.914204153</v>
      </c>
      <c r="AX20" s="21">
        <v>253750.412121036</v>
      </c>
      <c r="AY20" s="21">
        <v>258356.42309984501</v>
      </c>
      <c r="AZ20" s="21">
        <v>264356.19640479703</v>
      </c>
      <c r="BA20" s="21">
        <v>269501.242352692</v>
      </c>
      <c r="BB20" s="21">
        <v>284450.00452775799</v>
      </c>
      <c r="BC20" s="21">
        <v>301940.521636419</v>
      </c>
      <c r="BD20" s="21">
        <v>299682.30390096601</v>
      </c>
      <c r="BE20" s="21">
        <v>304956.81262508902</v>
      </c>
      <c r="BF20" s="21">
        <v>306495.49083734001</v>
      </c>
      <c r="BG20" s="21">
        <v>305054.97858674102</v>
      </c>
      <c r="BH20" s="21">
        <v>307975.68242699502</v>
      </c>
      <c r="BI20" s="21">
        <v>305511.864710911</v>
      </c>
      <c r="BJ20" s="21">
        <v>302034.88925699599</v>
      </c>
      <c r="BK20" s="21">
        <v>298945.74779736798</v>
      </c>
      <c r="BL20" s="21">
        <v>296119.05477678002</v>
      </c>
      <c r="BM20" s="21">
        <v>293460.68320344499</v>
      </c>
      <c r="BN20" s="21">
        <v>304706.12874489301</v>
      </c>
      <c r="BO20" s="21">
        <v>284981.31090193102</v>
      </c>
      <c r="BP20" s="21">
        <v>268497.98580661201</v>
      </c>
      <c r="BQ20" s="21">
        <v>266182.06629014597</v>
      </c>
      <c r="BR20" s="21">
        <v>263415.29089753999</v>
      </c>
      <c r="BS20" s="21">
        <v>259871.19176431801</v>
      </c>
      <c r="BT20" s="21">
        <v>257984.479417956</v>
      </c>
      <c r="BU20" s="21">
        <v>259779.22737192901</v>
      </c>
      <c r="BV20" s="21">
        <v>266058.308755251</v>
      </c>
      <c r="BW20" s="21">
        <v>270239.14711196302</v>
      </c>
      <c r="BX20" s="21">
        <v>278687.658499746</v>
      </c>
      <c r="BY20" s="21">
        <v>278764.70503851201</v>
      </c>
      <c r="BZ20" s="21">
        <v>281903.31357241602</v>
      </c>
      <c r="CA20" s="147">
        <v>290027.85955043999</v>
      </c>
      <c r="CB20" s="105">
        <v>295804.18086588703</v>
      </c>
    </row>
    <row r="21" spans="1:80" s="3" customFormat="1" ht="18" customHeight="1" x14ac:dyDescent="0.3">
      <c r="A21" s="16" t="s">
        <v>34</v>
      </c>
      <c r="B21" s="17" t="s">
        <v>35</v>
      </c>
      <c r="C21" s="21">
        <v>59077.693627192602</v>
      </c>
      <c r="D21" s="21">
        <v>58379.527249354796</v>
      </c>
      <c r="E21" s="21">
        <v>57892.233505046002</v>
      </c>
      <c r="F21" s="21">
        <v>56779.3481352405</v>
      </c>
      <c r="G21" s="21">
        <v>54983.791205212503</v>
      </c>
      <c r="H21" s="21">
        <v>53702.0646649392</v>
      </c>
      <c r="I21" s="21">
        <v>52824.220467165003</v>
      </c>
      <c r="J21" s="21">
        <v>52405.711151006399</v>
      </c>
      <c r="K21" s="21">
        <v>51874.161702488796</v>
      </c>
      <c r="L21" s="21">
        <v>51798.907815936604</v>
      </c>
      <c r="M21" s="21">
        <v>51607.489698370802</v>
      </c>
      <c r="N21" s="21">
        <v>52056.1575760298</v>
      </c>
      <c r="O21" s="21">
        <v>53378.123470044702</v>
      </c>
      <c r="P21" s="21">
        <v>53717.602591031799</v>
      </c>
      <c r="Q21" s="21">
        <v>54520.623257000603</v>
      </c>
      <c r="R21" s="21">
        <v>55996.697702345002</v>
      </c>
      <c r="S21" s="21">
        <v>56691.973053660899</v>
      </c>
      <c r="T21" s="21">
        <v>56892.375013525503</v>
      </c>
      <c r="U21" s="21">
        <v>56772.897454520498</v>
      </c>
      <c r="V21" s="21">
        <v>58039.639867730097</v>
      </c>
      <c r="W21" s="21">
        <v>61205.206005731801</v>
      </c>
      <c r="X21" s="21">
        <v>59765.781355919498</v>
      </c>
      <c r="Y21" s="21">
        <v>59728.566286015797</v>
      </c>
      <c r="Z21" s="21">
        <v>58618.163992728703</v>
      </c>
      <c r="AA21" s="21">
        <v>58450.499820229597</v>
      </c>
      <c r="AB21" s="21">
        <v>59706.616643780697</v>
      </c>
      <c r="AC21" s="21">
        <v>62598.095674167198</v>
      </c>
      <c r="AD21" s="21">
        <v>59610.252351390402</v>
      </c>
      <c r="AE21" s="21">
        <v>58916.032402837198</v>
      </c>
      <c r="AF21" s="21">
        <v>60811.0680883077</v>
      </c>
      <c r="AG21" s="21">
        <v>61376.060365302801</v>
      </c>
      <c r="AH21" s="21">
        <v>62220.338488898597</v>
      </c>
      <c r="AI21" s="21">
        <v>63554.713375093001</v>
      </c>
      <c r="AJ21" s="21">
        <v>63649.368018329398</v>
      </c>
      <c r="AK21" s="21">
        <v>63771.8744183854</v>
      </c>
      <c r="AL21" s="21">
        <v>63435.398654899902</v>
      </c>
      <c r="AM21" s="21">
        <v>63202.349260669398</v>
      </c>
      <c r="AN21" s="21">
        <v>66320.337501227099</v>
      </c>
      <c r="AO21" s="21">
        <v>63953.957526217899</v>
      </c>
      <c r="AP21" s="21">
        <v>66735.554029269406</v>
      </c>
      <c r="AQ21" s="21">
        <v>64689.190628341203</v>
      </c>
      <c r="AR21" s="21">
        <v>64458.7237810761</v>
      </c>
      <c r="AS21" s="21">
        <v>65871.200451291705</v>
      </c>
      <c r="AT21" s="21">
        <v>65917.784378620796</v>
      </c>
      <c r="AU21" s="21">
        <v>66399.680429826898</v>
      </c>
      <c r="AV21" s="21">
        <v>65665.505814211705</v>
      </c>
      <c r="AW21" s="21">
        <v>65027.019526256503</v>
      </c>
      <c r="AX21" s="21">
        <v>64911.057210092302</v>
      </c>
      <c r="AY21" s="21">
        <v>65175.350724928001</v>
      </c>
      <c r="AZ21" s="21">
        <v>65152.295565306697</v>
      </c>
      <c r="BA21" s="21">
        <v>64576.337320367398</v>
      </c>
      <c r="BB21" s="21">
        <v>65152.8567004836</v>
      </c>
      <c r="BC21" s="21">
        <v>63584.115050751003</v>
      </c>
      <c r="BD21" s="21">
        <v>63154.1043922385</v>
      </c>
      <c r="BE21" s="21">
        <v>63156.229967624298</v>
      </c>
      <c r="BF21" s="21">
        <v>62964.914577109601</v>
      </c>
      <c r="BG21" s="21">
        <v>63711.443060522099</v>
      </c>
      <c r="BH21" s="21">
        <v>62580.888149187303</v>
      </c>
      <c r="BI21" s="21">
        <v>64028.634002402803</v>
      </c>
      <c r="BJ21" s="21">
        <v>64414.792045697097</v>
      </c>
      <c r="BK21" s="21">
        <v>68278.179989259093</v>
      </c>
      <c r="BL21" s="21">
        <v>66506.530271046795</v>
      </c>
      <c r="BM21" s="21">
        <v>66154.792196256603</v>
      </c>
      <c r="BN21" s="21">
        <v>65729.928833580896</v>
      </c>
      <c r="BO21" s="21">
        <v>67287.7584147952</v>
      </c>
      <c r="BP21" s="21">
        <v>42303.787569457803</v>
      </c>
      <c r="BQ21" s="21">
        <v>51812.387975990503</v>
      </c>
      <c r="BR21" s="21">
        <v>54939.290530231003</v>
      </c>
      <c r="BS21" s="49">
        <v>55139.888715294197</v>
      </c>
      <c r="BT21" s="49">
        <v>55888.955789750602</v>
      </c>
      <c r="BU21" s="49">
        <v>55675.039988853801</v>
      </c>
      <c r="BV21" s="49">
        <v>54297.2412703113</v>
      </c>
      <c r="BW21" s="49">
        <v>51979.857994731901</v>
      </c>
      <c r="BX21" s="49">
        <v>52479.511643763799</v>
      </c>
      <c r="BY21" s="49">
        <v>52751.883247399302</v>
      </c>
      <c r="BZ21" s="49">
        <v>52725.163817000503</v>
      </c>
      <c r="CA21" s="49">
        <v>52436.355508624998</v>
      </c>
      <c r="CB21" s="124">
        <v>52440.043713011801</v>
      </c>
    </row>
    <row r="22" spans="1:80" x14ac:dyDescent="0.3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CA22" s="31"/>
    </row>
    <row r="23" spans="1:80" x14ac:dyDescent="0.3">
      <c r="B23" s="81" t="s">
        <v>64</v>
      </c>
      <c r="C23"/>
      <c r="D23"/>
      <c r="S23"/>
    </row>
    <row r="24" spans="1:80" x14ac:dyDescent="0.3">
      <c r="B24" s="81" t="s">
        <v>47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R24"/>
      <c r="S24"/>
    </row>
    <row r="41" spans="3:19" x14ac:dyDescent="0.3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R41"/>
      <c r="S41"/>
    </row>
    <row r="42" spans="3:19" x14ac:dyDescent="0.3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R42"/>
      <c r="S42"/>
    </row>
    <row r="43" spans="3:19" x14ac:dyDescent="0.3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R43"/>
      <c r="S43"/>
    </row>
    <row r="44" spans="3:19" x14ac:dyDescent="0.3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R44"/>
      <c r="S44"/>
    </row>
    <row r="45" spans="3:19" x14ac:dyDescent="0.3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R45"/>
      <c r="S45"/>
    </row>
    <row r="46" spans="3:19" x14ac:dyDescent="0.3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R46"/>
      <c r="S46"/>
    </row>
    <row r="47" spans="3:19" x14ac:dyDescent="0.3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R47"/>
      <c r="S47"/>
    </row>
    <row r="48" spans="3:19" x14ac:dyDescent="0.3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R48"/>
      <c r="S48"/>
    </row>
    <row r="49" spans="3:19" x14ac:dyDescent="0.3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R49"/>
      <c r="S49"/>
    </row>
    <row r="50" spans="3:19" x14ac:dyDescent="0.3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R50"/>
      <c r="S50"/>
    </row>
    <row r="51" spans="3:19" x14ac:dyDescent="0.3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R51"/>
      <c r="S51"/>
    </row>
    <row r="52" spans="3:19" x14ac:dyDescent="0.3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R52"/>
      <c r="S52"/>
    </row>
    <row r="53" spans="3:19" x14ac:dyDescent="0.3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R53"/>
      <c r="S53"/>
    </row>
    <row r="54" spans="3:19" x14ac:dyDescent="0.3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R54"/>
      <c r="S54"/>
    </row>
    <row r="55" spans="3:19" x14ac:dyDescent="0.3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R55"/>
      <c r="S55"/>
    </row>
    <row r="56" spans="3:19" x14ac:dyDescent="0.3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R56"/>
      <c r="S56"/>
    </row>
    <row r="57" spans="3:19" x14ac:dyDescent="0.3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R57"/>
      <c r="S57"/>
    </row>
    <row r="58" spans="3:19" x14ac:dyDescent="0.3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R58"/>
      <c r="S58"/>
    </row>
    <row r="59" spans="3:19" x14ac:dyDescent="0.3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R59"/>
      <c r="S59"/>
    </row>
    <row r="60" spans="3:19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R60"/>
      <c r="S60"/>
    </row>
    <row r="61" spans="3:19" x14ac:dyDescent="0.3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R61"/>
      <c r="S61"/>
    </row>
    <row r="62" spans="3:19" x14ac:dyDescent="0.3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R62"/>
      <c r="S62"/>
    </row>
    <row r="63" spans="3:19" x14ac:dyDescent="0.3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R63"/>
      <c r="S63"/>
    </row>
    <row r="64" spans="3:19" ht="13.8" customHeight="1" x14ac:dyDescent="0.3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R64"/>
      <c r="S64"/>
    </row>
    <row r="65" spans="3:19" x14ac:dyDescent="0.3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R65"/>
      <c r="S65"/>
    </row>
    <row r="66" spans="3:19" x14ac:dyDescent="0.3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R66"/>
      <c r="S66"/>
    </row>
    <row r="67" spans="3:19" x14ac:dyDescent="0.3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R67"/>
      <c r="S67"/>
    </row>
    <row r="68" spans="3:19" x14ac:dyDescent="0.3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R68"/>
      <c r="S68"/>
    </row>
    <row r="69" spans="3:19" x14ac:dyDescent="0.3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R69"/>
      <c r="S69"/>
    </row>
    <row r="70" spans="3:19" x14ac:dyDescent="0.3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R70"/>
      <c r="S70"/>
    </row>
    <row r="71" spans="3:19" x14ac:dyDescent="0.3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R71"/>
      <c r="S71"/>
    </row>
    <row r="72" spans="3:19" x14ac:dyDescent="0.3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R72"/>
    </row>
    <row r="73" spans="3:19" x14ac:dyDescent="0.3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R73"/>
    </row>
    <row r="74" spans="3:19" x14ac:dyDescent="0.3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R74"/>
    </row>
    <row r="75" spans="3:19" x14ac:dyDescent="0.3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R75"/>
    </row>
    <row r="76" spans="3:19" x14ac:dyDescent="0.3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R76"/>
    </row>
    <row r="77" spans="3:19" x14ac:dyDescent="0.3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R77"/>
    </row>
    <row r="78" spans="3:19" x14ac:dyDescent="0.3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R78"/>
    </row>
    <row r="79" spans="3:19" x14ac:dyDescent="0.3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R79"/>
    </row>
    <row r="80" spans="3:19" x14ac:dyDescent="0.3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R80"/>
    </row>
    <row r="81" spans="3:18" x14ac:dyDescent="0.3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R81"/>
    </row>
    <row r="82" spans="3:18" x14ac:dyDescent="0.3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R82"/>
    </row>
    <row r="83" spans="3:18" x14ac:dyDescent="0.3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R83"/>
    </row>
    <row r="84" spans="3:18" x14ac:dyDescent="0.3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R84"/>
    </row>
    <row r="85" spans="3:18" x14ac:dyDescent="0.3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R85"/>
    </row>
    <row r="86" spans="3:18" x14ac:dyDescent="0.3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R86"/>
    </row>
    <row r="87" spans="3:18" x14ac:dyDescent="0.3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R87"/>
    </row>
    <row r="88" spans="3:18" x14ac:dyDescent="0.3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R88"/>
    </row>
    <row r="89" spans="3:18" x14ac:dyDescent="0.3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R89"/>
    </row>
    <row r="90" spans="3:18" x14ac:dyDescent="0.3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R90"/>
    </row>
    <row r="91" spans="3:18" x14ac:dyDescent="0.3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R91"/>
    </row>
    <row r="92" spans="3:18" x14ac:dyDescent="0.3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R92"/>
    </row>
    <row r="93" spans="3:18" x14ac:dyDescent="0.3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R93"/>
    </row>
    <row r="94" spans="3:18" x14ac:dyDescent="0.3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R94"/>
    </row>
    <row r="95" spans="3:18" x14ac:dyDescent="0.3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R95"/>
    </row>
    <row r="96" spans="3:18" x14ac:dyDescent="0.3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R96"/>
    </row>
    <row r="97" spans="3:18" x14ac:dyDescent="0.3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R97"/>
    </row>
    <row r="98" spans="3:18" x14ac:dyDescent="0.3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R98"/>
    </row>
    <row r="99" spans="3:18" ht="13.2" customHeight="1" x14ac:dyDescent="0.3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R99"/>
    </row>
    <row r="100" spans="3:18" x14ac:dyDescent="0.3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R100"/>
    </row>
    <row r="101" spans="3:18" x14ac:dyDescent="0.3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R101"/>
    </row>
    <row r="102" spans="3:18" x14ac:dyDescent="0.3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R102"/>
    </row>
    <row r="103" spans="3:18" x14ac:dyDescent="0.3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R103"/>
    </row>
    <row r="104" spans="3:18" x14ac:dyDescent="0.3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R104"/>
    </row>
    <row r="105" spans="3:18" x14ac:dyDescent="0.3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R105"/>
    </row>
    <row r="106" spans="3:18" x14ac:dyDescent="0.3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R106"/>
    </row>
    <row r="107" spans="3:18" x14ac:dyDescent="0.3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R107"/>
    </row>
    <row r="108" spans="3:18" x14ac:dyDescent="0.3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R108"/>
    </row>
    <row r="109" spans="3:18" x14ac:dyDescent="0.3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R109"/>
    </row>
    <row r="110" spans="3:18" x14ac:dyDescent="0.3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R110"/>
    </row>
  </sheetData>
  <mergeCells count="20">
    <mergeCell ref="CA3:CB3"/>
    <mergeCell ref="BW3:BZ3"/>
    <mergeCell ref="AY3:BB3"/>
    <mergeCell ref="BC3:BF3"/>
    <mergeCell ref="BG3:BJ3"/>
    <mergeCell ref="BK3:BN3"/>
    <mergeCell ref="BO3:BR3"/>
    <mergeCell ref="BS3:BV3"/>
    <mergeCell ref="AU3:AX3"/>
    <mergeCell ref="W3:Z3"/>
    <mergeCell ref="C3:F3"/>
    <mergeCell ref="G3:J3"/>
    <mergeCell ref="K3:N3"/>
    <mergeCell ref="O3:R3"/>
    <mergeCell ref="S3:V3"/>
    <mergeCell ref="AA3:AD3"/>
    <mergeCell ref="AE3:AH3"/>
    <mergeCell ref="AI3:AL3"/>
    <mergeCell ref="AM3:AP3"/>
    <mergeCell ref="AQ3:AT3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0"/>
  <sheetViews>
    <sheetView showGridLines="0" zoomScale="80" zoomScaleNormal="80"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baseColWidth="10" defaultRowHeight="14.4" x14ac:dyDescent="0.3"/>
  <cols>
    <col min="1" max="1" width="3.88671875" customWidth="1"/>
    <col min="2" max="2" width="77.109375" bestFit="1" customWidth="1"/>
    <col min="3" max="13" width="12.5546875" style="2" customWidth="1"/>
    <col min="14" max="14" width="13" style="2" bestFit="1" customWidth="1"/>
    <col min="15" max="15" width="11.88671875" style="2" bestFit="1" customWidth="1"/>
    <col min="16" max="18" width="13" style="2" bestFit="1" customWidth="1"/>
    <col min="19" max="19" width="12.5546875" style="2" customWidth="1"/>
    <col min="20" max="20" width="13" bestFit="1" customWidth="1"/>
    <col min="21" max="21" width="13.109375" customWidth="1"/>
    <col min="22" max="22" width="14" bestFit="1" customWidth="1"/>
  </cols>
  <sheetData>
    <row r="1" spans="1:22" ht="15.6" x14ac:dyDescent="0.3">
      <c r="A1" s="1" t="s">
        <v>44</v>
      </c>
      <c r="B1" s="1"/>
    </row>
    <row r="3" spans="1:22" x14ac:dyDescent="0.3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22" ht="18" x14ac:dyDescent="0.35">
      <c r="B4" s="38"/>
      <c r="C4" s="39">
        <v>2004</v>
      </c>
      <c r="D4" s="40">
        <v>2005</v>
      </c>
      <c r="E4" s="40">
        <v>2006</v>
      </c>
      <c r="F4" s="40">
        <v>2007</v>
      </c>
      <c r="G4" s="40">
        <v>2008</v>
      </c>
      <c r="H4" s="40">
        <v>2009</v>
      </c>
      <c r="I4" s="40">
        <v>2010</v>
      </c>
      <c r="J4" s="40">
        <v>2011</v>
      </c>
      <c r="K4" s="40">
        <v>2012</v>
      </c>
      <c r="L4" s="40">
        <v>2013</v>
      </c>
      <c r="M4" s="40">
        <v>2014</v>
      </c>
      <c r="N4" s="40">
        <v>2015</v>
      </c>
      <c r="O4" s="40">
        <v>2016</v>
      </c>
      <c r="P4" s="40">
        <v>2017</v>
      </c>
      <c r="Q4" s="40">
        <v>2018</v>
      </c>
      <c r="R4" s="40">
        <v>2019</v>
      </c>
      <c r="S4" s="40">
        <v>2020</v>
      </c>
      <c r="T4" s="40" t="s">
        <v>42</v>
      </c>
      <c r="U4" s="92" t="s">
        <v>50</v>
      </c>
    </row>
    <row r="5" spans="1:22" s="3" customFormat="1" ht="30" customHeight="1" x14ac:dyDescent="0.3">
      <c r="A5" s="41"/>
      <c r="B5" s="42" t="s">
        <v>38</v>
      </c>
      <c r="C5" s="96">
        <f>SUM(C7:C22)</f>
        <v>5164042.45</v>
      </c>
      <c r="D5" s="97">
        <f t="shared" ref="D5:U5" si="0">SUM(D7:D22)</f>
        <v>5797058.75</v>
      </c>
      <c r="E5" s="97">
        <f t="shared" si="0"/>
        <v>5940658.1500000004</v>
      </c>
      <c r="F5" s="97">
        <f t="shared" si="0"/>
        <v>6658075.9249999998</v>
      </c>
      <c r="G5" s="97">
        <f t="shared" si="0"/>
        <v>7418385.9249999998</v>
      </c>
      <c r="H5" s="97">
        <f t="shared" si="0"/>
        <v>7164417.1949855918</v>
      </c>
      <c r="I5" s="97">
        <f t="shared" si="0"/>
        <v>8132385.8176511703</v>
      </c>
      <c r="J5" s="97">
        <f>SUM(J7:J22)</f>
        <v>9289152.2540116888</v>
      </c>
      <c r="K5" s="97">
        <f>SUM(K7:K22)</f>
        <v>8676931.473431237</v>
      </c>
      <c r="L5" s="97">
        <f t="shared" si="0"/>
        <v>9158889.6202165782</v>
      </c>
      <c r="M5" s="97">
        <f t="shared" si="0"/>
        <v>9825824.69664062</v>
      </c>
      <c r="N5" s="97">
        <f t="shared" si="0"/>
        <v>10078959.731277613</v>
      </c>
      <c r="O5" s="97">
        <f t="shared" si="0"/>
        <v>9964059.9615290407</v>
      </c>
      <c r="P5" s="97">
        <f t="shared" si="0"/>
        <v>10767962.489092207</v>
      </c>
      <c r="Q5" s="97">
        <f t="shared" si="0"/>
        <v>10518393.14805188</v>
      </c>
      <c r="R5" s="97">
        <f t="shared" si="0"/>
        <v>10345877.615483483</v>
      </c>
      <c r="S5" s="97">
        <f t="shared" si="0"/>
        <v>10064501.763320372</v>
      </c>
      <c r="T5" s="97">
        <f t="shared" si="0"/>
        <v>10833644.741822828</v>
      </c>
      <c r="U5" s="98">
        <f t="shared" si="0"/>
        <v>11433188.10319468</v>
      </c>
    </row>
    <row r="6" spans="1:22" s="3" customFormat="1" ht="25.05" customHeight="1" x14ac:dyDescent="0.3">
      <c r="B6" s="82" t="s">
        <v>49</v>
      </c>
      <c r="C6" s="93"/>
      <c r="D6" s="94">
        <f>D5/C5-1</f>
        <v>0.12258154461917714</v>
      </c>
      <c r="E6" s="94">
        <f t="shared" ref="E6:T6" si="1">E5/D5-1</f>
        <v>2.4771078954478387E-2</v>
      </c>
      <c r="F6" s="94">
        <f t="shared" si="1"/>
        <v>0.12076402258561192</v>
      </c>
      <c r="G6" s="94">
        <f t="shared" si="1"/>
        <v>0.11419365122364544</v>
      </c>
      <c r="H6" s="94">
        <f>H5/G5-1</f>
        <v>-3.4235038805211282E-2</v>
      </c>
      <c r="I6" s="94">
        <f>I5/H5-1</f>
        <v>0.13510779681326546</v>
      </c>
      <c r="J6" s="94">
        <f t="shared" si="1"/>
        <v>0.14224195239849324</v>
      </c>
      <c r="K6" s="94">
        <f>K5/J5-1</f>
        <v>-6.5907067064817748E-2</v>
      </c>
      <c r="L6" s="94">
        <f t="shared" si="1"/>
        <v>5.554476813157927E-2</v>
      </c>
      <c r="M6" s="94">
        <f t="shared" si="1"/>
        <v>7.2818333234621058E-2</v>
      </c>
      <c r="N6" s="94">
        <f t="shared" si="1"/>
        <v>2.5762217671513987E-2</v>
      </c>
      <c r="O6" s="94">
        <f t="shared" si="1"/>
        <v>-1.1399963171993654E-2</v>
      </c>
      <c r="P6" s="94">
        <f t="shared" si="1"/>
        <v>8.0680217769364182E-2</v>
      </c>
      <c r="Q6" s="94">
        <f t="shared" si="1"/>
        <v>-2.3177025485846214E-2</v>
      </c>
      <c r="R6" s="94">
        <f t="shared" si="1"/>
        <v>-1.6401320062879421E-2</v>
      </c>
      <c r="S6" s="94">
        <f t="shared" si="1"/>
        <v>-2.7196905146259276E-2</v>
      </c>
      <c r="T6" s="94">
        <f t="shared" si="1"/>
        <v>7.6421366560395887E-2</v>
      </c>
      <c r="U6" s="95">
        <f>U5/T5-1</f>
        <v>5.5340873331146012E-2</v>
      </c>
    </row>
    <row r="7" spans="1:22" ht="16.2" customHeight="1" x14ac:dyDescent="0.3">
      <c r="A7" s="43" t="s">
        <v>5</v>
      </c>
      <c r="B7" s="44" t="s">
        <v>6</v>
      </c>
      <c r="C7" s="45">
        <f>'Cuadro 1'!G7</f>
        <v>852065</v>
      </c>
      <c r="D7" s="21">
        <f>'Cuadro 1'!L7</f>
        <v>883215</v>
      </c>
      <c r="E7" s="21">
        <f>'Cuadro 1'!Q7</f>
        <v>829631.25</v>
      </c>
      <c r="F7" s="21">
        <f>'Cuadro 1'!V7</f>
        <v>1206368.25</v>
      </c>
      <c r="G7" s="21">
        <f>'Cuadro 1'!AA7</f>
        <v>1318964</v>
      </c>
      <c r="H7" s="21">
        <f>'Cuadro 1'!AF7</f>
        <v>924741.50106689485</v>
      </c>
      <c r="I7" s="21">
        <f>'Cuadro 1'!AK7</f>
        <v>1477753.4331615807</v>
      </c>
      <c r="J7" s="21">
        <f>'Cuadro 1'!AP7</f>
        <v>1617209.4410966742</v>
      </c>
      <c r="K7" s="21">
        <f>'Cuadro 1'!AU7</f>
        <v>1019542.0394913863</v>
      </c>
      <c r="L7" s="21">
        <f>'Cuadro 1'!AZ7</f>
        <v>1017739.1150207745</v>
      </c>
      <c r="M7" s="21">
        <f>'Cuadro 1'!BE7</f>
        <v>1487322.2345675956</v>
      </c>
      <c r="N7" s="21">
        <f>'Cuadro 1'!BJ7</f>
        <v>1193038.7095602518</v>
      </c>
      <c r="O7" s="21">
        <f>'Cuadro 1'!BO7</f>
        <v>1237374.2807215911</v>
      </c>
      <c r="P7" s="21">
        <f>'Cuadro 1'!BT7</f>
        <v>1411247.3743763899</v>
      </c>
      <c r="Q7" s="21">
        <f>'Cuadro 1'!BY7</f>
        <v>1373944.6089667063</v>
      </c>
      <c r="R7" s="21">
        <f>'Cuadro 1'!CD7</f>
        <v>1559704.2473042591</v>
      </c>
      <c r="S7" s="21">
        <f>'Cuadro 1'!CI7</f>
        <v>1577133.8800025517</v>
      </c>
      <c r="T7" s="12">
        <f>'Cuadro 1'!CN7</f>
        <v>1398027.2164649614</v>
      </c>
      <c r="U7" s="84">
        <f>'Cuadro 1'!CS7</f>
        <v>1732212.922002028</v>
      </c>
      <c r="V7" s="20"/>
    </row>
    <row r="8" spans="1:22" ht="16.2" customHeight="1" x14ac:dyDescent="0.3">
      <c r="A8" s="43" t="s">
        <v>7</v>
      </c>
      <c r="B8" s="44" t="s">
        <v>8</v>
      </c>
      <c r="C8" s="45">
        <f>'Cuadro 1'!G8</f>
        <v>1595.2</v>
      </c>
      <c r="D8" s="21">
        <f>'Cuadro 1'!L8</f>
        <v>884.00000000000011</v>
      </c>
      <c r="E8" s="21">
        <f>'Cuadro 1'!Q8</f>
        <v>628.15</v>
      </c>
      <c r="F8" s="21">
        <f>'Cuadro 1'!V8</f>
        <v>336.92500000000001</v>
      </c>
      <c r="G8" s="21">
        <f>'Cuadro 1'!AA8</f>
        <v>248.67500000000001</v>
      </c>
      <c r="H8" s="21">
        <f>'Cuadro 1'!AF8</f>
        <v>235.98178294300399</v>
      </c>
      <c r="I8" s="21">
        <f>'Cuadro 1'!AK8</f>
        <v>232.78047968602527</v>
      </c>
      <c r="J8" s="21">
        <f>'Cuadro 1'!AP8</f>
        <v>135.36939486652952</v>
      </c>
      <c r="K8" s="21">
        <f>'Cuadro 1'!AU8</f>
        <v>86.435187938425955</v>
      </c>
      <c r="L8" s="21">
        <f>'Cuadro 1'!AZ8</f>
        <v>82.776555644735851</v>
      </c>
      <c r="M8" s="21">
        <f>'Cuadro 1'!BE8</f>
        <v>84.605871791580881</v>
      </c>
      <c r="N8" s="21">
        <f>'Cuadro 1'!BJ8</f>
        <v>115.70424628794579</v>
      </c>
      <c r="O8" s="21">
        <f>'Cuadro 1'!BO8</f>
        <v>123.47883991203705</v>
      </c>
      <c r="P8" s="21">
        <f>'Cuadro 1'!BT8</f>
        <v>62.654078029440981</v>
      </c>
      <c r="Q8" s="21">
        <f>'Cuadro 1'!BY8</f>
        <v>84.148542754869581</v>
      </c>
      <c r="R8" s="21">
        <f>'Cuadro 1'!CD8</f>
        <v>110.88367541160733</v>
      </c>
      <c r="S8" s="21">
        <f>'Cuadro 1'!CI8</f>
        <v>121.66669021775931</v>
      </c>
      <c r="T8" s="12">
        <f>'Cuadro 1'!CN8</f>
        <v>140.89186431347954</v>
      </c>
      <c r="U8" s="84">
        <f>'Cuadro 1'!CS8</f>
        <v>155.22266944159253</v>
      </c>
      <c r="V8" s="20"/>
    </row>
    <row r="9" spans="1:22" ht="16.2" customHeight="1" x14ac:dyDescent="0.3">
      <c r="A9" s="43" t="s">
        <v>9</v>
      </c>
      <c r="B9" s="44" t="s">
        <v>10</v>
      </c>
      <c r="C9" s="45">
        <f>'Cuadro 1'!G9</f>
        <v>11325.5</v>
      </c>
      <c r="D9" s="21">
        <f>'Cuadro 1'!L9</f>
        <v>18103.5</v>
      </c>
      <c r="E9" s="21">
        <f>'Cuadro 1'!Q9</f>
        <v>15644</v>
      </c>
      <c r="F9" s="21">
        <f>'Cuadro 1'!V9</f>
        <v>15727</v>
      </c>
      <c r="G9" s="21">
        <f>'Cuadro 1'!AA9</f>
        <v>16626.25</v>
      </c>
      <c r="H9" s="21">
        <f>'Cuadro 1'!AF9</f>
        <v>19170.25</v>
      </c>
      <c r="I9" s="21">
        <f>'Cuadro 1'!AK9</f>
        <v>18034.5</v>
      </c>
      <c r="J9" s="21">
        <f>'Cuadro 1'!AP9</f>
        <v>18644.25</v>
      </c>
      <c r="K9" s="21">
        <f>'Cuadro 1'!AU9</f>
        <v>17013.25</v>
      </c>
      <c r="L9" s="21">
        <f>'Cuadro 1'!AZ9</f>
        <v>19021.25</v>
      </c>
      <c r="M9" s="21">
        <f>'Cuadro 1'!BE9</f>
        <v>16925.5</v>
      </c>
      <c r="N9" s="21">
        <f>'Cuadro 1'!BJ9</f>
        <v>20509.5</v>
      </c>
      <c r="O9" s="21">
        <f>'Cuadro 1'!BO9</f>
        <v>14658.75</v>
      </c>
      <c r="P9" s="21">
        <f>'Cuadro 1'!BT9</f>
        <v>14236.75</v>
      </c>
      <c r="Q9" s="21">
        <f>'Cuadro 1'!BY9</f>
        <v>11454.500000000002</v>
      </c>
      <c r="R9" s="21">
        <f>'Cuadro 1'!CD9</f>
        <v>12170.250000000005</v>
      </c>
      <c r="S9" s="21">
        <f>'Cuadro 1'!CI9</f>
        <v>10896.250000000005</v>
      </c>
      <c r="T9" s="12">
        <f>'Cuadro 1'!CN9</f>
        <v>10858.000000000004</v>
      </c>
      <c r="U9" s="84">
        <f>'Cuadro 1'!CS9</f>
        <v>9505.3205645366797</v>
      </c>
      <c r="V9" s="20"/>
    </row>
    <row r="10" spans="1:22" ht="16.2" customHeight="1" x14ac:dyDescent="0.3">
      <c r="A10" s="43" t="s">
        <v>11</v>
      </c>
      <c r="B10" s="44" t="s">
        <v>12</v>
      </c>
      <c r="C10" s="45">
        <f>'Cuadro 1'!G10</f>
        <v>471268.75</v>
      </c>
      <c r="D10" s="21">
        <f>'Cuadro 1'!L10</f>
        <v>540220.25</v>
      </c>
      <c r="E10" s="21">
        <f>'Cuadro 1'!Q10</f>
        <v>612204.5</v>
      </c>
      <c r="F10" s="21">
        <f>'Cuadro 1'!V10</f>
        <v>672685</v>
      </c>
      <c r="G10" s="21">
        <f>'Cuadro 1'!AA10</f>
        <v>635314</v>
      </c>
      <c r="H10" s="21">
        <f>'Cuadro 1'!AF10</f>
        <v>566529.84043318802</v>
      </c>
      <c r="I10" s="21">
        <f>'Cuadro 1'!AK10</f>
        <v>633223.49307696766</v>
      </c>
      <c r="J10" s="21">
        <f>'Cuadro 1'!AP10</f>
        <v>876555.94209601847</v>
      </c>
      <c r="K10" s="21">
        <f>'Cuadro 1'!AU10</f>
        <v>684645.87150546117</v>
      </c>
      <c r="L10" s="21">
        <f>'Cuadro 1'!AZ10</f>
        <v>734907.29265567265</v>
      </c>
      <c r="M10" s="21">
        <f>'Cuadro 1'!BE10</f>
        <v>723980.41885257955</v>
      </c>
      <c r="N10" s="21">
        <f>'Cuadro 1'!BJ10</f>
        <v>813349.95766294654</v>
      </c>
      <c r="O10" s="21">
        <f>'Cuadro 1'!BO10</f>
        <v>664872.98046684987</v>
      </c>
      <c r="P10" s="21">
        <f>'Cuadro 1'!BT10</f>
        <v>693921.51150991791</v>
      </c>
      <c r="Q10" s="21">
        <f>'Cuadro 1'!BY10</f>
        <v>625059.32609530457</v>
      </c>
      <c r="R10" s="21">
        <f>'Cuadro 1'!CD10</f>
        <v>561035.07573099469</v>
      </c>
      <c r="S10" s="21">
        <f>'Cuadro 1'!CI10</f>
        <v>585583.14718730887</v>
      </c>
      <c r="T10" s="12">
        <f>'Cuadro 1'!CN10</f>
        <v>780776.45085536013</v>
      </c>
      <c r="U10" s="84">
        <f>'Cuadro 1'!CS10</f>
        <v>838396.79202686134</v>
      </c>
      <c r="V10" s="20"/>
    </row>
    <row r="11" spans="1:22" ht="16.2" customHeight="1" x14ac:dyDescent="0.3">
      <c r="A11" s="43" t="s">
        <v>13</v>
      </c>
      <c r="B11" s="44" t="s">
        <v>14</v>
      </c>
      <c r="C11" s="45">
        <f>'Cuadro 1'!G11</f>
        <v>76615.5</v>
      </c>
      <c r="D11" s="21">
        <f>'Cuadro 1'!L11</f>
        <v>82788.25</v>
      </c>
      <c r="E11" s="21">
        <f>'Cuadro 1'!Q11</f>
        <v>87764.25</v>
      </c>
      <c r="F11" s="21">
        <f>'Cuadro 1'!V11</f>
        <v>98875</v>
      </c>
      <c r="G11" s="21">
        <f>'Cuadro 1'!AA11</f>
        <v>101095.75</v>
      </c>
      <c r="H11" s="21">
        <f>'Cuadro 1'!AF11</f>
        <v>116689.02447481616</v>
      </c>
      <c r="I11" s="21">
        <f>'Cuadro 1'!AK11</f>
        <v>122759.6913331228</v>
      </c>
      <c r="J11" s="21">
        <f>'Cuadro 1'!AP11</f>
        <v>133061.80261274232</v>
      </c>
      <c r="K11" s="21">
        <f>'Cuadro 1'!AU11</f>
        <v>150188.25626314076</v>
      </c>
      <c r="L11" s="21">
        <f>'Cuadro 1'!AZ11</f>
        <v>155325.65421914018</v>
      </c>
      <c r="M11" s="21">
        <f>'Cuadro 1'!BE11</f>
        <v>177678.65914145496</v>
      </c>
      <c r="N11" s="21">
        <f>'Cuadro 1'!BJ11</f>
        <v>178466.76622937692</v>
      </c>
      <c r="O11" s="21">
        <f>'Cuadro 1'!BO11</f>
        <v>192689.82317767575</v>
      </c>
      <c r="P11" s="21">
        <f>'Cuadro 1'!BT11</f>
        <v>202899.90643292468</v>
      </c>
      <c r="Q11" s="21">
        <f>'Cuadro 1'!BY11</f>
        <v>207327.97667559315</v>
      </c>
      <c r="R11" s="21">
        <f>'Cuadro 1'!CD11</f>
        <v>191904.45552942104</v>
      </c>
      <c r="S11" s="21">
        <f>'Cuadro 1'!CI11</f>
        <v>211305.27636277251</v>
      </c>
      <c r="T11" s="12">
        <f>'Cuadro 1'!CN11</f>
        <v>219831.77673883832</v>
      </c>
      <c r="U11" s="84">
        <f>'Cuadro 1'!CS11</f>
        <v>219683.71643179929</v>
      </c>
      <c r="V11" s="20"/>
    </row>
    <row r="12" spans="1:22" ht="16.2" customHeight="1" x14ac:dyDescent="0.3">
      <c r="A12" s="43" t="s">
        <v>15</v>
      </c>
      <c r="B12" s="44" t="s">
        <v>16</v>
      </c>
      <c r="C12" s="45">
        <f>'Cuadro 1'!G12</f>
        <v>284918.75</v>
      </c>
      <c r="D12" s="21">
        <f>'Cuadro 1'!L12</f>
        <v>444361.5</v>
      </c>
      <c r="E12" s="21">
        <f>'Cuadro 1'!Q12</f>
        <v>377099.5</v>
      </c>
      <c r="F12" s="21">
        <f>'Cuadro 1'!V12</f>
        <v>429841.75</v>
      </c>
      <c r="G12" s="21">
        <f>'Cuadro 1'!AA12</f>
        <v>440688.75</v>
      </c>
      <c r="H12" s="21">
        <f>'Cuadro 1'!AF12</f>
        <v>474721</v>
      </c>
      <c r="I12" s="21">
        <f>'Cuadro 1'!AK12</f>
        <v>542360.5</v>
      </c>
      <c r="J12" s="21">
        <f>'Cuadro 1'!AP12</f>
        <v>674729.75</v>
      </c>
      <c r="K12" s="21">
        <f>'Cuadro 1'!AU12</f>
        <v>656540.75000000012</v>
      </c>
      <c r="L12" s="21">
        <f>'Cuadro 1'!AZ12</f>
        <v>770278.75000000012</v>
      </c>
      <c r="M12" s="21">
        <f>'Cuadro 1'!BE12</f>
        <v>756840.50000000012</v>
      </c>
      <c r="N12" s="21">
        <f>'Cuadro 1'!BJ12</f>
        <v>869255.5</v>
      </c>
      <c r="O12" s="21">
        <f>'Cuadro 1'!BO12</f>
        <v>710300.75</v>
      </c>
      <c r="P12" s="21">
        <f>'Cuadro 1'!BT12</f>
        <v>807877.24999999965</v>
      </c>
      <c r="Q12" s="21">
        <f>'Cuadro 1'!BY12</f>
        <v>703674.24999999965</v>
      </c>
      <c r="R12" s="21">
        <f>'Cuadro 1'!CD12</f>
        <v>612990.99999999953</v>
      </c>
      <c r="S12" s="21">
        <f>'Cuadro 1'!CI12</f>
        <v>628731.49999999953</v>
      </c>
      <c r="T12" s="12">
        <f>'Cuadro 1'!CN12</f>
        <v>835221.49999999953</v>
      </c>
      <c r="U12" s="84">
        <f>'Cuadro 1'!CS12</f>
        <v>952345.22495434352</v>
      </c>
      <c r="V12" s="20"/>
    </row>
    <row r="13" spans="1:22" ht="16.2" customHeight="1" x14ac:dyDescent="0.3">
      <c r="A13" s="43" t="s">
        <v>17</v>
      </c>
      <c r="B13" s="44" t="s">
        <v>18</v>
      </c>
      <c r="C13" s="45">
        <f>'Cuadro 1'!G13</f>
        <v>769889</v>
      </c>
      <c r="D13" s="21">
        <f>'Cuadro 1'!L13</f>
        <v>880107</v>
      </c>
      <c r="E13" s="21">
        <f>'Cuadro 1'!Q13</f>
        <v>954218</v>
      </c>
      <c r="F13" s="21">
        <f>'Cuadro 1'!V13</f>
        <v>957450</v>
      </c>
      <c r="G13" s="21">
        <f>'Cuadro 1'!AA13</f>
        <v>1044329</v>
      </c>
      <c r="H13" s="21">
        <f>'Cuadro 1'!AF13</f>
        <v>990746.2193230805</v>
      </c>
      <c r="I13" s="21">
        <f>'Cuadro 1'!AK13</f>
        <v>1074650.5886642665</v>
      </c>
      <c r="J13" s="21">
        <f>'Cuadro 1'!AP13</f>
        <v>1292561.2679231083</v>
      </c>
      <c r="K13" s="21">
        <f>'Cuadro 1'!AU13</f>
        <v>1236819.2195327873</v>
      </c>
      <c r="L13" s="21">
        <f>'Cuadro 1'!AZ13</f>
        <v>1264881.4618331029</v>
      </c>
      <c r="M13" s="21">
        <f>'Cuadro 1'!BE13</f>
        <v>1229842.3373995202</v>
      </c>
      <c r="N13" s="21">
        <f>'Cuadro 1'!BJ13</f>
        <v>1280624.7890237435</v>
      </c>
      <c r="O13" s="21">
        <f>'Cuadro 1'!BO13</f>
        <v>1269642.6551945037</v>
      </c>
      <c r="P13" s="21">
        <f>'Cuadro 1'!BT13</f>
        <v>1382489.6174164051</v>
      </c>
      <c r="Q13" s="21">
        <f>'Cuadro 1'!BY13</f>
        <v>1426380.0766165284</v>
      </c>
      <c r="R13" s="21">
        <f>'Cuadro 1'!CD13</f>
        <v>1313298.1052038386</v>
      </c>
      <c r="S13" s="21">
        <f>'Cuadro 1'!CI13</f>
        <v>1275725.5717256942</v>
      </c>
      <c r="T13" s="12">
        <f>'Cuadro 1'!CN13</f>
        <v>1443755.8494095474</v>
      </c>
      <c r="U13" s="84">
        <f>'Cuadro 1'!CS13</f>
        <v>1475267.4133355045</v>
      </c>
      <c r="V13" s="20"/>
    </row>
    <row r="14" spans="1:22" ht="16.2" customHeight="1" x14ac:dyDescent="0.3">
      <c r="A14" s="43" t="s">
        <v>19</v>
      </c>
      <c r="B14" s="44" t="s">
        <v>20</v>
      </c>
      <c r="C14" s="45">
        <f>'Cuadro 1'!G14</f>
        <v>18014.75</v>
      </c>
      <c r="D14" s="21">
        <f>'Cuadro 1'!L14</f>
        <v>20808.75</v>
      </c>
      <c r="E14" s="21">
        <f>'Cuadro 1'!Q14</f>
        <v>21184.75</v>
      </c>
      <c r="F14" s="21">
        <f>'Cuadro 1'!V14</f>
        <v>23179</v>
      </c>
      <c r="G14" s="21">
        <f>'Cuadro 1'!AA14</f>
        <v>24257</v>
      </c>
      <c r="H14" s="21">
        <f>'Cuadro 1'!AF14</f>
        <v>25584.356833490598</v>
      </c>
      <c r="I14" s="21">
        <f>'Cuadro 1'!AK14</f>
        <v>27965.414789809991</v>
      </c>
      <c r="J14" s="21">
        <f>'Cuadro 1'!AP14</f>
        <v>31454.828437714394</v>
      </c>
      <c r="K14" s="21">
        <f>'Cuadro 1'!AU14</f>
        <v>30501.796275864363</v>
      </c>
      <c r="L14" s="21">
        <f>'Cuadro 1'!AZ14</f>
        <v>32153.598264040964</v>
      </c>
      <c r="M14" s="21">
        <f>'Cuadro 1'!BE14</f>
        <v>32151.867451913597</v>
      </c>
      <c r="N14" s="21">
        <f>'Cuadro 1'!BJ14</f>
        <v>34814.398620758482</v>
      </c>
      <c r="O14" s="21">
        <f>'Cuadro 1'!BO14</f>
        <v>35918.544400697072</v>
      </c>
      <c r="P14" s="21">
        <f>'Cuadro 1'!BT14</f>
        <v>38690.931177096732</v>
      </c>
      <c r="Q14" s="21">
        <f>'Cuadro 1'!BY14</f>
        <v>37708.599769890898</v>
      </c>
      <c r="R14" s="21">
        <f>'Cuadro 1'!CD14</f>
        <v>31139.702034880102</v>
      </c>
      <c r="S14" s="21">
        <f>'Cuadro 1'!CI14</f>
        <v>14780.525760578364</v>
      </c>
      <c r="T14" s="12">
        <f>'Cuadro 1'!CN14</f>
        <v>20007.895577765681</v>
      </c>
      <c r="U14" s="84">
        <f>'Cuadro 1'!CS14</f>
        <v>24272.471605322684</v>
      </c>
      <c r="V14" s="20"/>
    </row>
    <row r="15" spans="1:22" ht="16.2" customHeight="1" x14ac:dyDescent="0.3">
      <c r="A15" s="43" t="s">
        <v>0</v>
      </c>
      <c r="B15" s="44" t="s">
        <v>21</v>
      </c>
      <c r="C15" s="45">
        <f>'Cuadro 1'!G15</f>
        <v>521920.25</v>
      </c>
      <c r="D15" s="21">
        <f>'Cuadro 1'!L15</f>
        <v>595936.5</v>
      </c>
      <c r="E15" s="21">
        <f>'Cuadro 1'!Q15</f>
        <v>628925.5</v>
      </c>
      <c r="F15" s="21">
        <f>'Cuadro 1'!V15</f>
        <v>710569.25</v>
      </c>
      <c r="G15" s="21">
        <f>'Cuadro 1'!AA15</f>
        <v>1122056.5</v>
      </c>
      <c r="H15" s="21">
        <f>'Cuadro 1'!AF15</f>
        <v>1228309.8808126599</v>
      </c>
      <c r="I15" s="21">
        <f>'Cuadro 1'!AK15</f>
        <v>1370662.622630246</v>
      </c>
      <c r="J15" s="21">
        <f>'Cuadro 1'!AP15</f>
        <v>1432496.494496285</v>
      </c>
      <c r="K15" s="21">
        <f>'Cuadro 1'!AU15</f>
        <v>1507359.9165827979</v>
      </c>
      <c r="L15" s="21">
        <f>'Cuadro 1'!AZ15</f>
        <v>1530351.4600612386</v>
      </c>
      <c r="M15" s="21">
        <f>'Cuadro 1'!BE15</f>
        <v>1598845.165888967</v>
      </c>
      <c r="N15" s="21">
        <f>'Cuadro 1'!BJ15</f>
        <v>1684069.9896550942</v>
      </c>
      <c r="O15" s="21">
        <f>'Cuadro 1'!BO15</f>
        <v>1735704.0369353457</v>
      </c>
      <c r="P15" s="21">
        <f>'Cuadro 1'!BT15</f>
        <v>1870961.6178715252</v>
      </c>
      <c r="Q15" s="21">
        <f>'Cuadro 1'!BY15</f>
        <v>1901158.6906711846</v>
      </c>
      <c r="R15" s="21">
        <f>'Cuadro 1'!CD15</f>
        <v>1837916.5007238535</v>
      </c>
      <c r="S15" s="21">
        <f>'Cuadro 1'!CI15</f>
        <v>1730584.8502742629</v>
      </c>
      <c r="T15" s="12">
        <f>'Cuadro 1'!CN15</f>
        <v>1779118.4136152491</v>
      </c>
      <c r="U15" s="84">
        <f>'Cuadro 1'!CS15</f>
        <v>1854565.5160898534</v>
      </c>
      <c r="V15" s="20"/>
    </row>
    <row r="16" spans="1:22" ht="16.2" customHeight="1" x14ac:dyDescent="0.3">
      <c r="A16" s="43" t="s">
        <v>22</v>
      </c>
      <c r="B16" s="44" t="s">
        <v>23</v>
      </c>
      <c r="C16" s="45">
        <f>'Cuadro 1'!G16</f>
        <v>184973.5</v>
      </c>
      <c r="D16" s="21">
        <f>'Cuadro 1'!L16</f>
        <v>256219.75</v>
      </c>
      <c r="E16" s="21">
        <f>'Cuadro 1'!Q16</f>
        <v>311517.75</v>
      </c>
      <c r="F16" s="21">
        <f>'Cuadro 1'!V16</f>
        <v>355168.25</v>
      </c>
      <c r="G16" s="21">
        <f>'Cuadro 1'!AA16</f>
        <v>383986</v>
      </c>
      <c r="H16" s="21">
        <f>'Cuadro 1'!AF16</f>
        <v>406123.34905334254</v>
      </c>
      <c r="I16" s="21">
        <f>'Cuadro 1'!AK16</f>
        <v>382396.03580125916</v>
      </c>
      <c r="J16" s="21">
        <f>'Cuadro 1'!AP16</f>
        <v>444542.45453412243</v>
      </c>
      <c r="K16" s="21">
        <f>'Cuadro 1'!AU16</f>
        <v>472051.98008406686</v>
      </c>
      <c r="L16" s="21">
        <f>'Cuadro 1'!AZ16</f>
        <v>486146.91005453066</v>
      </c>
      <c r="M16" s="21">
        <f>'Cuadro 1'!BE16</f>
        <v>484226.27272814093</v>
      </c>
      <c r="N16" s="21">
        <f>'Cuadro 1'!BJ16</f>
        <v>513583.99634328298</v>
      </c>
      <c r="O16" s="21">
        <f>'Cuadro 1'!BO16</f>
        <v>502948.92491380265</v>
      </c>
      <c r="P16" s="21">
        <f>'Cuadro 1'!BT16</f>
        <v>556325.09771360597</v>
      </c>
      <c r="Q16" s="21">
        <f>'Cuadro 1'!BY16</f>
        <v>492591.23952737998</v>
      </c>
      <c r="R16" s="21">
        <f>'Cuadro 1'!CD16</f>
        <v>407132.36286938767</v>
      </c>
      <c r="S16" s="21">
        <f>'Cuadro 1'!CI16</f>
        <v>405613.83840801602</v>
      </c>
      <c r="T16" s="12">
        <f>'Cuadro 1'!CN16</f>
        <v>416917.47582350159</v>
      </c>
      <c r="U16" s="84">
        <f>'Cuadro 1'!CS16</f>
        <v>412377.29080574482</v>
      </c>
      <c r="V16" s="20"/>
    </row>
    <row r="17" spans="1:23" ht="16.2" customHeight="1" x14ac:dyDescent="0.3">
      <c r="A17" s="43" t="s">
        <v>24</v>
      </c>
      <c r="B17" s="44" t="s">
        <v>25</v>
      </c>
      <c r="C17" s="45">
        <f>'Cuadro 1'!G17</f>
        <v>693924.25</v>
      </c>
      <c r="D17" s="21">
        <f>'Cuadro 1'!L17</f>
        <v>711751.5</v>
      </c>
      <c r="E17" s="21">
        <f>'Cuadro 1'!Q17</f>
        <v>736353.75</v>
      </c>
      <c r="F17" s="21">
        <f>'Cuadro 1'!V17</f>
        <v>766141.75</v>
      </c>
      <c r="G17" s="21">
        <f>'Cuadro 1'!AA17</f>
        <v>805566.75</v>
      </c>
      <c r="H17" s="21">
        <f>'Cuadro 1'!AF17</f>
        <v>838162.49678764958</v>
      </c>
      <c r="I17" s="21">
        <f>'Cuadro 1'!AK17</f>
        <v>852494.56439258496</v>
      </c>
      <c r="J17" s="21">
        <f>'Cuadro 1'!AP17</f>
        <v>1036673.8629639791</v>
      </c>
      <c r="K17" s="21">
        <f>'Cuadro 1'!AU17</f>
        <v>1056734.7785213084</v>
      </c>
      <c r="L17" s="21">
        <f>'Cuadro 1'!AZ17</f>
        <v>1207622.7661046765</v>
      </c>
      <c r="M17" s="21">
        <f>'Cuadro 1'!BE17</f>
        <v>1264580.5433051765</v>
      </c>
      <c r="N17" s="21">
        <f>'Cuadro 1'!BJ17</f>
        <v>1330603.9041627178</v>
      </c>
      <c r="O17" s="21">
        <f>'Cuadro 1'!BO17</f>
        <v>1328833.2801594101</v>
      </c>
      <c r="P17" s="21">
        <f>'Cuadro 1'!BT17</f>
        <v>1429742.3609198646</v>
      </c>
      <c r="Q17" s="21">
        <f>'Cuadro 1'!BY17</f>
        <v>1320351.3284978955</v>
      </c>
      <c r="R17" s="21">
        <f>'Cuadro 1'!CD17</f>
        <v>1277309.8606502479</v>
      </c>
      <c r="S17" s="21">
        <f>'Cuadro 1'!CI17</f>
        <v>1158801.0374713426</v>
      </c>
      <c r="T17" s="12">
        <f>'Cuadro 1'!CN17</f>
        <v>1476086.3631996782</v>
      </c>
      <c r="U17" s="84">
        <f>'Cuadro 1'!CS17</f>
        <v>1446738.2788540486</v>
      </c>
      <c r="V17" s="20"/>
    </row>
    <row r="18" spans="1:23" ht="16.2" customHeight="1" x14ac:dyDescent="0.3">
      <c r="A18" s="43" t="s">
        <v>26</v>
      </c>
      <c r="B18" s="44" t="s">
        <v>27</v>
      </c>
      <c r="C18" s="45">
        <f>'Cuadro 1'!G18</f>
        <v>501525.25</v>
      </c>
      <c r="D18" s="21">
        <f>'Cuadro 1'!L18</f>
        <v>507989.75</v>
      </c>
      <c r="E18" s="21">
        <f>'Cuadro 1'!Q18</f>
        <v>510376.75</v>
      </c>
      <c r="F18" s="21">
        <f>'Cuadro 1'!V18</f>
        <v>542318</v>
      </c>
      <c r="G18" s="21">
        <f>'Cuadro 1'!AA18</f>
        <v>591022</v>
      </c>
      <c r="H18" s="21">
        <f>'Cuadro 1'!AF18</f>
        <v>625249.75</v>
      </c>
      <c r="I18" s="21">
        <f>'Cuadro 1'!AK18</f>
        <v>670118</v>
      </c>
      <c r="J18" s="21">
        <f>'Cuadro 1'!AP18</f>
        <v>695186.75</v>
      </c>
      <c r="K18" s="21">
        <f>'Cuadro 1'!AU18</f>
        <v>731851.25</v>
      </c>
      <c r="L18" s="21">
        <f>'Cuadro 1'!AZ18</f>
        <v>754898</v>
      </c>
      <c r="M18" s="21">
        <f>'Cuadro 1'!BE18</f>
        <v>774251.75</v>
      </c>
      <c r="N18" s="21">
        <f>'Cuadro 1'!BJ18</f>
        <v>800121.25</v>
      </c>
      <c r="O18" s="21">
        <f>'Cuadro 1'!BO18</f>
        <v>808148.25</v>
      </c>
      <c r="P18" s="21">
        <f>'Cuadro 1'!BT18</f>
        <v>817118</v>
      </c>
      <c r="Q18" s="21">
        <f>'Cuadro 1'!BY18</f>
        <v>840786.25</v>
      </c>
      <c r="R18" s="21">
        <f>'Cuadro 1'!CD18</f>
        <v>942036.75</v>
      </c>
      <c r="S18" s="21">
        <f>'Cuadro 1'!CI18</f>
        <v>925891</v>
      </c>
      <c r="T18" s="12">
        <f>'Cuadro 1'!CN18</f>
        <v>929856.60000000009</v>
      </c>
      <c r="U18" s="84">
        <f>'Cuadro 1'!CS18</f>
        <v>907477.08414261055</v>
      </c>
      <c r="V18" s="87"/>
      <c r="W18" s="20"/>
    </row>
    <row r="19" spans="1:23" ht="16.2" customHeight="1" x14ac:dyDescent="0.3">
      <c r="A19" s="43" t="s">
        <v>28</v>
      </c>
      <c r="B19" s="44" t="s">
        <v>29</v>
      </c>
      <c r="C19" s="45">
        <f>'Cuadro 1'!G19</f>
        <v>403739.5</v>
      </c>
      <c r="D19" s="21">
        <f>'Cuadro 1'!L19</f>
        <v>426001</v>
      </c>
      <c r="E19" s="21">
        <f>'Cuadro 1'!Q19</f>
        <v>430953</v>
      </c>
      <c r="F19" s="21">
        <f>'Cuadro 1'!V19</f>
        <v>437350</v>
      </c>
      <c r="G19" s="21">
        <f>'Cuadro 1'!AA19</f>
        <v>488911.5</v>
      </c>
      <c r="H19" s="21">
        <f>'Cuadro 1'!AF19</f>
        <v>492299.68509996863</v>
      </c>
      <c r="I19" s="21">
        <f>'Cuadro 1'!AK19</f>
        <v>501952.8943415641</v>
      </c>
      <c r="J19" s="21">
        <f>'Cuadro 1'!AP19</f>
        <v>521561.5144909278</v>
      </c>
      <c r="K19" s="21">
        <f>'Cuadro 1'!AU19</f>
        <v>550955.99971333111</v>
      </c>
      <c r="L19" s="21">
        <f>'Cuadro 1'!AZ19</f>
        <v>582608.98810754449</v>
      </c>
      <c r="M19" s="21">
        <f>'Cuadro 1'!BE19</f>
        <v>631620.55921619851</v>
      </c>
      <c r="N19" s="21">
        <f>'Cuadro 1'!BJ19</f>
        <v>670699.9732736249</v>
      </c>
      <c r="O19" s="21">
        <f>'Cuadro 1'!BO19</f>
        <v>716548.77902182052</v>
      </c>
      <c r="P19" s="21">
        <f>'Cuadro 1'!BT19</f>
        <v>754048.88639540854</v>
      </c>
      <c r="Q19" s="21">
        <f>'Cuadro 1'!BY19</f>
        <v>784062.34883710789</v>
      </c>
      <c r="R19" s="21">
        <f>'Cuadro 1'!CD19</f>
        <v>819717.92838109657</v>
      </c>
      <c r="S19" s="21">
        <f>'Cuadro 1'!CI19</f>
        <v>807261.63978462259</v>
      </c>
      <c r="T19" s="12">
        <f>'Cuadro 1'!CN19</f>
        <v>798401.26182724803</v>
      </c>
      <c r="U19" s="84">
        <f>'Cuadro 1'!CS19</f>
        <v>811348.27771620045</v>
      </c>
      <c r="V19" s="87"/>
      <c r="W19" s="20"/>
    </row>
    <row r="20" spans="1:23" ht="16.2" customHeight="1" x14ac:dyDescent="0.3">
      <c r="A20" s="43" t="s">
        <v>30</v>
      </c>
      <c r="B20" s="44" t="s">
        <v>31</v>
      </c>
      <c r="C20" s="45">
        <f>'Cuadro 1'!G20</f>
        <v>154138.25</v>
      </c>
      <c r="D20" s="21">
        <f>'Cuadro 1'!L20</f>
        <v>195588.75</v>
      </c>
      <c r="E20" s="21">
        <f>'Cuadro 1'!Q20</f>
        <v>187573.25</v>
      </c>
      <c r="F20" s="21">
        <f>'Cuadro 1'!V20</f>
        <v>196274.75</v>
      </c>
      <c r="G20" s="21">
        <f>'Cuadro 1'!AA20</f>
        <v>209453.75</v>
      </c>
      <c r="H20" s="21">
        <f>'Cuadro 1'!AF20</f>
        <v>209725.89959535535</v>
      </c>
      <c r="I20" s="21">
        <f>'Cuadro 1'!AK20</f>
        <v>205572.45001255863</v>
      </c>
      <c r="J20" s="21">
        <f>'Cuadro 1'!AP20</f>
        <v>257222.23819507496</v>
      </c>
      <c r="K20" s="21">
        <f>'Cuadro 1'!AU20</f>
        <v>298711.7857566693</v>
      </c>
      <c r="L20" s="21">
        <f>'Cuadro 1'!AZ20</f>
        <v>327193.72225113411</v>
      </c>
      <c r="M20" s="21">
        <f>'Cuadro 1'!BE20</f>
        <v>374067.23785721045</v>
      </c>
      <c r="N20" s="21">
        <f>'Cuadro 1'!BJ20</f>
        <v>385707.86071075918</v>
      </c>
      <c r="O20" s="21">
        <f>'Cuadro 1'!BO20</f>
        <v>412607.36863512429</v>
      </c>
      <c r="P20" s="21">
        <f>'Cuadro 1'!BT20</f>
        <v>421848.9851365959</v>
      </c>
      <c r="Q20" s="21">
        <f>'Cuadro 1'!BY20</f>
        <v>424687.32746348472</v>
      </c>
      <c r="R20" s="21">
        <f>'Cuadro 1'!CD20</f>
        <v>413655.85330192326</v>
      </c>
      <c r="S20" s="21">
        <f>'Cuadro 1'!CI20</f>
        <v>407020.97335321055</v>
      </c>
      <c r="T20" s="12">
        <f>'Cuadro 1'!CN20</f>
        <v>408963.02923727781</v>
      </c>
      <c r="U20" s="84">
        <f>'Cuadro 1'!CS20</f>
        <v>419836.66443925898</v>
      </c>
      <c r="V20" s="87"/>
      <c r="W20" s="20"/>
    </row>
    <row r="21" spans="1:23" ht="16.2" customHeight="1" x14ac:dyDescent="0.3">
      <c r="A21" s="43" t="s">
        <v>32</v>
      </c>
      <c r="B21" s="44" t="s">
        <v>33</v>
      </c>
      <c r="C21" s="45">
        <f>'Cuadro 1'!G21</f>
        <v>160105.25</v>
      </c>
      <c r="D21" s="21">
        <f>'Cuadro 1'!L21</f>
        <v>179620.25</v>
      </c>
      <c r="E21" s="21">
        <f>'Cuadro 1'!Q21</f>
        <v>184771.75</v>
      </c>
      <c r="F21" s="21">
        <f>'Cuadro 1'!V21</f>
        <v>191388.25</v>
      </c>
      <c r="G21" s="21">
        <f>'Cuadro 1'!AA21</f>
        <v>178743</v>
      </c>
      <c r="H21" s="21">
        <f>'Cuadro 1'!AF21</f>
        <v>186254.12774168159</v>
      </c>
      <c r="I21" s="21">
        <f>'Cuadro 1'!AK21</f>
        <v>192078.8473441469</v>
      </c>
      <c r="J21" s="21">
        <f>'Cuadro 1'!AP21</f>
        <v>196264.3535169267</v>
      </c>
      <c r="K21" s="21">
        <f>'Cuadro 1'!AU21</f>
        <v>200328.20863986015</v>
      </c>
      <c r="L21" s="21">
        <f>'Cuadro 1'!AZ21</f>
        <v>210657.36210206262</v>
      </c>
      <c r="M21" s="21">
        <f>'Cuadro 1'!BE21</f>
        <v>208223.51432760624</v>
      </c>
      <c r="N21" s="21">
        <f>'Cuadro 1'!BJ21</f>
        <v>238557.73211344288</v>
      </c>
      <c r="O21" s="21">
        <f>'Cuadro 1'!BO21</f>
        <v>268725.76644867234</v>
      </c>
      <c r="P21" s="21">
        <f>'Cuadro 1'!BT21</f>
        <v>303322.44095080765</v>
      </c>
      <c r="Q21" s="21">
        <f>'Cuadro 1'!BY21</f>
        <v>305429.38791402319</v>
      </c>
      <c r="R21" s="21">
        <f>'Cuadro 1'!CD21</f>
        <v>299022.44811388367</v>
      </c>
      <c r="S21" s="21">
        <f>'Cuadro 1'!CI21</f>
        <v>270847.43868615734</v>
      </c>
      <c r="T21" s="12">
        <f>'Cuadro 1'!CN21</f>
        <v>260343.11145918781</v>
      </c>
      <c r="U21" s="84">
        <f>'Cuadro 1'!CS21</f>
        <v>276478.60083179176</v>
      </c>
      <c r="V21" s="87"/>
      <c r="W21" s="20"/>
    </row>
    <row r="22" spans="1:23" ht="16.2" customHeight="1" x14ac:dyDescent="0.3">
      <c r="A22" s="46" t="s">
        <v>34</v>
      </c>
      <c r="B22" s="47" t="s">
        <v>35</v>
      </c>
      <c r="C22" s="48">
        <f>'Cuadro 1'!G22</f>
        <v>58023.75</v>
      </c>
      <c r="D22" s="49">
        <f>'Cuadro 1'!L22</f>
        <v>53463</v>
      </c>
      <c r="E22" s="49">
        <f>'Cuadro 1'!Q22</f>
        <v>51812</v>
      </c>
      <c r="F22" s="49">
        <f>'Cuadro 1'!V22</f>
        <v>54402.75</v>
      </c>
      <c r="G22" s="49">
        <f>'Cuadro 1'!AA22</f>
        <v>57123</v>
      </c>
      <c r="H22" s="49">
        <f>'Cuadro 1'!AF22</f>
        <v>59873.831980519477</v>
      </c>
      <c r="I22" s="49">
        <f>'Cuadro 1'!AK22</f>
        <v>60130.001623376636</v>
      </c>
      <c r="J22" s="49">
        <f>'Cuadro 1'!AP22</f>
        <v>60851.934253246764</v>
      </c>
      <c r="K22" s="49">
        <f>'Cuadro 1'!AU22</f>
        <v>63599.935876623393</v>
      </c>
      <c r="L22" s="49">
        <f>'Cuadro 1'!AZ22</f>
        <v>65020.512987013004</v>
      </c>
      <c r="M22" s="49">
        <f>'Cuadro 1'!BE22</f>
        <v>65183.530032467563</v>
      </c>
      <c r="N22" s="49">
        <f>'Cuadro 1'!BJ22</f>
        <v>65439.699675324722</v>
      </c>
      <c r="O22" s="49">
        <f>'Cuadro 1'!BO22</f>
        <v>64962.292613636426</v>
      </c>
      <c r="P22" s="49">
        <f>'Cuadro 1'!BT22</f>
        <v>63169.105113636419</v>
      </c>
      <c r="Q22" s="49">
        <f>'Cuadro 1'!BY22</f>
        <v>63693.08847402603</v>
      </c>
      <c r="R22" s="49">
        <f>'Cuadro 1'!CD22</f>
        <v>66732.191964285768</v>
      </c>
      <c r="S22" s="49">
        <f>'Cuadro 1'!CI22</f>
        <v>54203.167613636389</v>
      </c>
      <c r="T22" s="18">
        <f>'Cuadro 1'!CN22</f>
        <v>55338.905749899131</v>
      </c>
      <c r="U22" s="85">
        <f>'Cuadro 1'!CS22</f>
        <v>52527.3067253349</v>
      </c>
      <c r="V22" s="87"/>
      <c r="W22" s="20"/>
    </row>
    <row r="24" spans="1:23" x14ac:dyDescent="0.3">
      <c r="B24" s="86" t="s">
        <v>64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3"/>
      <c r="R24" s="33"/>
      <c r="S24" s="33"/>
    </row>
    <row r="25" spans="1:23" x14ac:dyDescent="0.3">
      <c r="B25" s="81" t="s">
        <v>47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43"/>
      <c r="R25" s="21"/>
      <c r="S25" s="33"/>
    </row>
    <row r="26" spans="1:23" x14ac:dyDescent="0.3">
      <c r="Q26" s="43"/>
      <c r="R26" s="21"/>
      <c r="S26" s="33"/>
    </row>
    <row r="27" spans="1:23" x14ac:dyDescent="0.3">
      <c r="Q27" s="43"/>
      <c r="R27" s="21"/>
      <c r="S27" s="33"/>
    </row>
    <row r="28" spans="1:23" x14ac:dyDescent="0.3">
      <c r="Q28" s="43"/>
      <c r="R28" s="21"/>
    </row>
    <row r="29" spans="1:23" x14ac:dyDescent="0.3">
      <c r="Q29" s="43"/>
      <c r="R29" s="21"/>
    </row>
    <row r="30" spans="1:23" x14ac:dyDescent="0.3">
      <c r="Q30" s="43"/>
      <c r="R30" s="21"/>
    </row>
    <row r="31" spans="1:23" x14ac:dyDescent="0.3">
      <c r="Q31" s="43"/>
      <c r="R31" s="21"/>
    </row>
    <row r="32" spans="1:23" x14ac:dyDescent="0.3">
      <c r="Q32" s="43"/>
      <c r="R32" s="21"/>
    </row>
    <row r="33" spans="17:18" x14ac:dyDescent="0.3">
      <c r="Q33" s="43"/>
      <c r="R33" s="21"/>
    </row>
    <row r="34" spans="17:18" x14ac:dyDescent="0.3">
      <c r="Q34" s="43"/>
      <c r="R34" s="21"/>
    </row>
    <row r="35" spans="17:18" x14ac:dyDescent="0.3">
      <c r="Q35" s="43"/>
      <c r="R35" s="21"/>
    </row>
    <row r="36" spans="17:18" x14ac:dyDescent="0.3">
      <c r="Q36" s="43"/>
      <c r="R36" s="21"/>
    </row>
    <row r="37" spans="17:18" x14ac:dyDescent="0.3">
      <c r="Q37" s="43"/>
      <c r="R37" s="21"/>
    </row>
    <row r="38" spans="17:18" x14ac:dyDescent="0.3">
      <c r="Q38" s="43"/>
      <c r="R38" s="21"/>
    </row>
    <row r="39" spans="17:18" x14ac:dyDescent="0.3">
      <c r="Q39" s="43"/>
      <c r="R39" s="21"/>
    </row>
    <row r="40" spans="17:18" x14ac:dyDescent="0.3">
      <c r="Q40" s="43"/>
      <c r="R40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5"/>
  <sheetViews>
    <sheetView showGridLines="0" zoomScale="80" zoomScaleNormal="80"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baseColWidth="10" defaultRowHeight="14.4" x14ac:dyDescent="0.3"/>
  <cols>
    <col min="1" max="1" width="3.88671875" customWidth="1"/>
    <col min="2" max="2" width="77.109375" bestFit="1" customWidth="1"/>
    <col min="3" max="3" width="12.6640625" style="2" bestFit="1" customWidth="1"/>
    <col min="4" max="5" width="11.88671875" style="2" bestFit="1" customWidth="1"/>
    <col min="6" max="10" width="13" style="2" bestFit="1" customWidth="1"/>
    <col min="11" max="11" width="13.33203125" style="2" bestFit="1" customWidth="1"/>
    <col min="12" max="14" width="13" style="2" bestFit="1" customWidth="1"/>
    <col min="15" max="19" width="14.109375" style="2" bestFit="1" customWidth="1"/>
    <col min="20" max="20" width="14.109375" bestFit="1" customWidth="1"/>
    <col min="21" max="21" width="15.44140625" bestFit="1" customWidth="1"/>
  </cols>
  <sheetData>
    <row r="1" spans="1:21" ht="15.6" x14ac:dyDescent="0.3">
      <c r="A1" s="1" t="s">
        <v>45</v>
      </c>
      <c r="B1" s="1"/>
    </row>
    <row r="3" spans="1:21" x14ac:dyDescent="0.3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21" ht="18" x14ac:dyDescent="0.35">
      <c r="B4" s="38"/>
      <c r="C4" s="39">
        <v>2004</v>
      </c>
      <c r="D4" s="40">
        <v>2005</v>
      </c>
      <c r="E4" s="40">
        <v>2006</v>
      </c>
      <c r="F4" s="40">
        <v>2007</v>
      </c>
      <c r="G4" s="40">
        <v>2008</v>
      </c>
      <c r="H4" s="40">
        <v>2009</v>
      </c>
      <c r="I4" s="40">
        <v>2010</v>
      </c>
      <c r="J4" s="40">
        <v>2011</v>
      </c>
      <c r="K4" s="40">
        <v>2012</v>
      </c>
      <c r="L4" s="40">
        <v>2013</v>
      </c>
      <c r="M4" s="40">
        <v>2014</v>
      </c>
      <c r="N4" s="40">
        <v>2015</v>
      </c>
      <c r="O4" s="40">
        <v>2016</v>
      </c>
      <c r="P4" s="40">
        <v>2017</v>
      </c>
      <c r="Q4" s="40">
        <v>2018</v>
      </c>
      <c r="R4" s="40">
        <v>2019</v>
      </c>
      <c r="S4" s="40">
        <v>2020</v>
      </c>
      <c r="T4" s="40" t="s">
        <v>42</v>
      </c>
      <c r="U4" s="117" t="s">
        <v>50</v>
      </c>
    </row>
    <row r="5" spans="1:21" s="3" customFormat="1" ht="30" customHeight="1" x14ac:dyDescent="0.3">
      <c r="A5" s="41"/>
      <c r="B5" s="42" t="s">
        <v>39</v>
      </c>
      <c r="C5" s="9">
        <f>SUM(C7:C22)</f>
        <v>5164044.2</v>
      </c>
      <c r="D5" s="10">
        <f t="shared" ref="D5:S5" si="0">SUM(D7:D22)</f>
        <v>6138976.4249999998</v>
      </c>
      <c r="E5" s="10">
        <f t="shared" si="0"/>
        <v>7644066.6500000004</v>
      </c>
      <c r="F5" s="10">
        <f t="shared" si="0"/>
        <v>10214303.574999999</v>
      </c>
      <c r="G5" s="10">
        <f t="shared" si="0"/>
        <v>13089958.85</v>
      </c>
      <c r="H5" s="10">
        <f t="shared" si="0"/>
        <v>14499746.704240983</v>
      </c>
      <c r="I5" s="10">
        <f t="shared" si="0"/>
        <v>19542409.377258047</v>
      </c>
      <c r="J5" s="10">
        <f t="shared" si="0"/>
        <v>30511238.856147978</v>
      </c>
      <c r="K5" s="10">
        <f t="shared" si="0"/>
        <v>33093522.49015943</v>
      </c>
      <c r="L5" s="10">
        <f t="shared" si="0"/>
        <v>42095232.531916879</v>
      </c>
      <c r="M5" s="10">
        <f t="shared" si="0"/>
        <v>61294525.038992316</v>
      </c>
      <c r="N5" s="10">
        <f t="shared" si="0"/>
        <v>75418913.278908387</v>
      </c>
      <c r="O5" s="10">
        <f t="shared" si="0"/>
        <v>108488875.74749164</v>
      </c>
      <c r="P5" s="10">
        <f t="shared" si="0"/>
        <v>146319993.69767651</v>
      </c>
      <c r="Q5" s="10">
        <f t="shared" si="0"/>
        <v>197215432.68644124</v>
      </c>
      <c r="R5" s="10">
        <f t="shared" si="0"/>
        <v>314028753.13942939</v>
      </c>
      <c r="S5" s="10">
        <f t="shared" si="0"/>
        <v>418470166.79387462</v>
      </c>
      <c r="T5" s="10">
        <f>SUM(T7:T22)</f>
        <v>611455591.09742391</v>
      </c>
      <c r="U5" s="118">
        <f>SUM(U7:U22)</f>
        <v>1077384393.295527</v>
      </c>
    </row>
    <row r="6" spans="1:21" s="3" customFormat="1" ht="28.8" customHeight="1" x14ac:dyDescent="0.3">
      <c r="B6" s="82" t="s">
        <v>49</v>
      </c>
      <c r="C6" s="99"/>
      <c r="D6" s="75">
        <f>D5/C5-1</f>
        <v>0.18879238582040014</v>
      </c>
      <c r="E6" s="75">
        <f t="shared" ref="E6:R6" si="1">E5/D5-1</f>
        <v>0.24516957238518811</v>
      </c>
      <c r="F6" s="75">
        <f t="shared" si="1"/>
        <v>0.33623947077960126</v>
      </c>
      <c r="G6" s="75">
        <f t="shared" si="1"/>
        <v>0.28153219197814972</v>
      </c>
      <c r="H6" s="75">
        <f t="shared" si="1"/>
        <v>0.10769994546170669</v>
      </c>
      <c r="I6" s="75">
        <f t="shared" si="1"/>
        <v>0.34777591470216174</v>
      </c>
      <c r="J6" s="75">
        <f t="shared" si="1"/>
        <v>0.56128337438548437</v>
      </c>
      <c r="K6" s="75">
        <f t="shared" si="1"/>
        <v>8.4633850699612712E-2</v>
      </c>
      <c r="L6" s="75">
        <f t="shared" si="1"/>
        <v>0.27200821684769783</v>
      </c>
      <c r="M6" s="75">
        <f t="shared" si="1"/>
        <v>0.45609185060370927</v>
      </c>
      <c r="N6" s="75">
        <f t="shared" si="1"/>
        <v>0.2304347448802464</v>
      </c>
      <c r="O6" s="75">
        <f t="shared" si="1"/>
        <v>0.43848367777836428</v>
      </c>
      <c r="P6" s="75">
        <f t="shared" si="1"/>
        <v>0.34870965054737013</v>
      </c>
      <c r="Q6" s="75">
        <f t="shared" si="1"/>
        <v>0.34783653076095589</v>
      </c>
      <c r="R6" s="75">
        <f t="shared" si="1"/>
        <v>0.59231328330533417</v>
      </c>
      <c r="S6" s="75">
        <f>S5/R5-1</f>
        <v>0.33258551202817088</v>
      </c>
      <c r="T6" s="75">
        <f>T5/S5-1</f>
        <v>0.46116889474371514</v>
      </c>
      <c r="U6" s="100">
        <f>U5/T5-1</f>
        <v>0.76199941415510919</v>
      </c>
    </row>
    <row r="7" spans="1:21" ht="16.2" customHeight="1" x14ac:dyDescent="0.3">
      <c r="A7" s="43" t="s">
        <v>5</v>
      </c>
      <c r="B7" s="44" t="s">
        <v>6</v>
      </c>
      <c r="C7" s="51">
        <f>'Cuadro 2'!G7</f>
        <v>852064.75</v>
      </c>
      <c r="D7" s="54">
        <f>'Cuadro 2'!L7</f>
        <v>659158</v>
      </c>
      <c r="E7" s="54">
        <f>'Cuadro 2'!Q7</f>
        <v>808988</v>
      </c>
      <c r="F7" s="54">
        <f>'Cuadro 2'!V7</f>
        <v>1478221.5</v>
      </c>
      <c r="G7" s="54">
        <f>'Cuadro 2'!AA7</f>
        <v>2009080.75</v>
      </c>
      <c r="H7" s="54">
        <f>'Cuadro 2'!AF7</f>
        <v>1951456.9775578752</v>
      </c>
      <c r="I7" s="54">
        <f>'Cuadro 2'!AK7</f>
        <v>3250866.9557467112</v>
      </c>
      <c r="J7" s="54">
        <f>'Cuadro 2'!AP7</f>
        <v>7032283.0629133675</v>
      </c>
      <c r="K7" s="54">
        <f>'Cuadro 2'!AU7</f>
        <v>4135942.0021168231</v>
      </c>
      <c r="L7" s="54">
        <f>'Cuadro 2'!AZ7</f>
        <v>3893619.8556444603</v>
      </c>
      <c r="M7" s="54">
        <f>'Cuadro 2'!BE7</f>
        <v>9193584.5267972015</v>
      </c>
      <c r="N7" s="54">
        <f>'Cuadro 2'!BJ7</f>
        <v>5923870.1297071725</v>
      </c>
      <c r="O7" s="54">
        <f>'Cuadro 2'!BO7</f>
        <v>14080672.980809189</v>
      </c>
      <c r="P7" s="54">
        <f>'Cuadro 2'!BT7</f>
        <v>19073833.248851269</v>
      </c>
      <c r="Q7" s="54">
        <f>'Cuadro 2'!BY7</f>
        <v>33897624.696594231</v>
      </c>
      <c r="R7" s="54">
        <f>'Cuadro 2'!CD7</f>
        <v>83269639.363286033</v>
      </c>
      <c r="S7" s="54">
        <f>'Cuadro 2'!CI7</f>
        <v>95762857.189534694</v>
      </c>
      <c r="T7" s="54">
        <f>'Cuadro 2'!CN7</f>
        <v>66067488.700245976</v>
      </c>
      <c r="U7" s="101">
        <f>'Cuadro 2'!CS7</f>
        <v>151051285.77560523</v>
      </c>
    </row>
    <row r="8" spans="1:21" ht="16.2" customHeight="1" x14ac:dyDescent="0.3">
      <c r="A8" s="43" t="s">
        <v>7</v>
      </c>
      <c r="B8" s="44" t="s">
        <v>8</v>
      </c>
      <c r="C8" s="51">
        <f>'Cuadro 2'!G8</f>
        <v>1595.2</v>
      </c>
      <c r="D8" s="54">
        <f>'Cuadro 2'!L8</f>
        <v>982.17499999999995</v>
      </c>
      <c r="E8" s="54">
        <f>'Cuadro 2'!Q8</f>
        <v>765.90000000000009</v>
      </c>
      <c r="F8" s="54">
        <f>'Cuadro 2'!V8</f>
        <v>482.32499999999999</v>
      </c>
      <c r="G8" s="54">
        <f>'Cuadro 2'!AA8</f>
        <v>415.09999999999997</v>
      </c>
      <c r="H8" s="54">
        <f>'Cuadro 2'!AF8</f>
        <v>461.69503236850778</v>
      </c>
      <c r="I8" s="54">
        <f>'Cuadro 2'!AK8</f>
        <v>576.95794736258915</v>
      </c>
      <c r="J8" s="54">
        <f>'Cuadro 2'!AP8</f>
        <v>418.31523408217129</v>
      </c>
      <c r="K8" s="54">
        <f>'Cuadro 2'!AU8</f>
        <v>332.43757105459713</v>
      </c>
      <c r="L8" s="54">
        <f>'Cuadro 2'!AZ8</f>
        <v>399.79861454996632</v>
      </c>
      <c r="M8" s="54">
        <f>'Cuadro 2'!BE8</f>
        <v>574.99726337710661</v>
      </c>
      <c r="N8" s="54">
        <f>'Cuadro 2'!BJ8</f>
        <v>987.85801617048185</v>
      </c>
      <c r="O8" s="54">
        <f>'Cuadro 2'!BO8</f>
        <v>1391.4653608192593</v>
      </c>
      <c r="P8" s="54">
        <f>'Cuadro 2'!BT8</f>
        <v>887.88907829441177</v>
      </c>
      <c r="Q8" s="54">
        <f>'Cuadro 2'!BY8</f>
        <v>1639.8479099592905</v>
      </c>
      <c r="R8" s="54">
        <f>'Cuadro 2'!CD8</f>
        <v>3222.4281340403718</v>
      </c>
      <c r="S8" s="54">
        <f>'Cuadro 2'!CI8</f>
        <v>5190.0676048255837</v>
      </c>
      <c r="T8" s="54">
        <f>'Cuadro 2'!CN8</f>
        <v>9114.6612225940589</v>
      </c>
      <c r="U8" s="101">
        <f>'Cuadro 2'!CS8</f>
        <v>17290.924403596589</v>
      </c>
    </row>
    <row r="9" spans="1:21" ht="16.2" customHeight="1" x14ac:dyDescent="0.3">
      <c r="A9" s="43" t="s">
        <v>9</v>
      </c>
      <c r="B9" s="44" t="s">
        <v>10</v>
      </c>
      <c r="C9" s="51">
        <f>'Cuadro 2'!G9</f>
        <v>11325.5</v>
      </c>
      <c r="D9" s="54">
        <f>'Cuadro 2'!L9</f>
        <v>18745.75</v>
      </c>
      <c r="E9" s="54">
        <f>'Cuadro 2'!Q9</f>
        <v>18107.75</v>
      </c>
      <c r="F9" s="54">
        <f>'Cuadro 2'!V9</f>
        <v>22639.75</v>
      </c>
      <c r="G9" s="54">
        <f>'Cuadro 2'!AA9</f>
        <v>27638</v>
      </c>
      <c r="H9" s="54">
        <f>'Cuadro 2'!AF9</f>
        <v>26659.25</v>
      </c>
      <c r="I9" s="54">
        <f>'Cuadro 2'!AK9</f>
        <v>34028.75</v>
      </c>
      <c r="J9" s="54">
        <f>'Cuadro 2'!AP9</f>
        <v>50831.25</v>
      </c>
      <c r="K9" s="54">
        <f>'Cuadro 2'!AU9</f>
        <v>71417</v>
      </c>
      <c r="L9" s="54">
        <f>'Cuadro 2'!AZ9</f>
        <v>112078.5</v>
      </c>
      <c r="M9" s="54">
        <f>'Cuadro 2'!BE9</f>
        <v>143841.75</v>
      </c>
      <c r="N9" s="54">
        <f>'Cuadro 2'!BJ9</f>
        <v>207379.25</v>
      </c>
      <c r="O9" s="54">
        <f>'Cuadro 2'!BO9</f>
        <v>192443</v>
      </c>
      <c r="P9" s="54">
        <f>'Cuadro 2'!BT9</f>
        <v>231029.5</v>
      </c>
      <c r="Q9" s="54">
        <f>'Cuadro 2'!BY9</f>
        <v>249978.75</v>
      </c>
      <c r="R9" s="54">
        <f>'Cuadro 2'!CD9</f>
        <v>373471.75</v>
      </c>
      <c r="S9" s="54">
        <f>'Cuadro 2'!CI9</f>
        <v>469859.75</v>
      </c>
      <c r="T9" s="54">
        <f>'Cuadro 2'!CN9</f>
        <v>747015.5</v>
      </c>
      <c r="U9" s="101">
        <f>'Cuadro 2'!CS9</f>
        <v>1063067.8212403213</v>
      </c>
    </row>
    <row r="10" spans="1:21" ht="16.2" customHeight="1" x14ac:dyDescent="0.3">
      <c r="A10" s="43" t="s">
        <v>11</v>
      </c>
      <c r="B10" s="44" t="s">
        <v>12</v>
      </c>
      <c r="C10" s="51">
        <f>'Cuadro 2'!G10</f>
        <v>471269</v>
      </c>
      <c r="D10" s="54">
        <f>'Cuadro 2'!L10</f>
        <v>572837.25</v>
      </c>
      <c r="E10" s="54">
        <f>'Cuadro 2'!Q10</f>
        <v>839636</v>
      </c>
      <c r="F10" s="54">
        <f>'Cuadro 2'!V10</f>
        <v>1033900.5</v>
      </c>
      <c r="G10" s="54">
        <f>'Cuadro 2'!AA10</f>
        <v>935608.5</v>
      </c>
      <c r="H10" s="54">
        <f>'Cuadro 2'!AF10</f>
        <v>908468.51721663377</v>
      </c>
      <c r="I10" s="54">
        <f>'Cuadro 2'!AK10</f>
        <v>1466544.8073461556</v>
      </c>
      <c r="J10" s="54">
        <f>'Cuadro 2'!AP10</f>
        <v>2236060.4477887959</v>
      </c>
      <c r="K10" s="54">
        <f>'Cuadro 2'!AU10</f>
        <v>2018258.840174071</v>
      </c>
      <c r="L10" s="54">
        <f>'Cuadro 2'!AZ10</f>
        <v>2678537.0754764406</v>
      </c>
      <c r="M10" s="54">
        <f>'Cuadro 2'!BE10</f>
        <v>3701838.7864616299</v>
      </c>
      <c r="N10" s="54">
        <f>'Cuadro 2'!BJ10</f>
        <v>5265218.3700743457</v>
      </c>
      <c r="O10" s="54">
        <f>'Cuadro 2'!BO10</f>
        <v>5969025.577780108</v>
      </c>
      <c r="P10" s="54">
        <f>'Cuadro 2'!BT10</f>
        <v>7593014.2775421292</v>
      </c>
      <c r="Q10" s="54">
        <f>'Cuadro 2'!BY10</f>
        <v>11044874.738713339</v>
      </c>
      <c r="R10" s="54">
        <f>'Cuadro 2'!CD10</f>
        <v>15615492.509194657</v>
      </c>
      <c r="S10" s="54">
        <f>'Cuadro 2'!CI10</f>
        <v>25293529.815016828</v>
      </c>
      <c r="T10" s="54">
        <f>'Cuadro 2'!CN10</f>
        <v>54270776.717693731</v>
      </c>
      <c r="U10" s="101">
        <f>'Cuadro 2'!CS10</f>
        <v>94432826.515733704</v>
      </c>
    </row>
    <row r="11" spans="1:21" ht="16.2" customHeight="1" x14ac:dyDescent="0.3">
      <c r="A11" s="43" t="s">
        <v>13</v>
      </c>
      <c r="B11" s="44" t="s">
        <v>14</v>
      </c>
      <c r="C11" s="51">
        <f>'Cuadro 2'!G11</f>
        <v>76615.25</v>
      </c>
      <c r="D11" s="54">
        <f>'Cuadro 2'!L11</f>
        <v>87603.5</v>
      </c>
      <c r="E11" s="54">
        <f>'Cuadro 2'!Q11</f>
        <v>94423</v>
      </c>
      <c r="F11" s="54">
        <f>'Cuadro 2'!V11</f>
        <v>114911.75</v>
      </c>
      <c r="G11" s="54">
        <f>'Cuadro 2'!AA11</f>
        <v>145519</v>
      </c>
      <c r="H11" s="54">
        <f>'Cuadro 2'!AF11</f>
        <v>197295.21388362051</v>
      </c>
      <c r="I11" s="54">
        <f>'Cuadro 2'!AK11</f>
        <v>265442.55312705494</v>
      </c>
      <c r="J11" s="54">
        <f>'Cuadro 2'!AP11</f>
        <v>375089.77568626252</v>
      </c>
      <c r="K11" s="54">
        <f>'Cuadro 2'!AU11</f>
        <v>350225.94157433731</v>
      </c>
      <c r="L11" s="54">
        <f>'Cuadro 2'!AZ11</f>
        <v>354557.25996219518</v>
      </c>
      <c r="M11" s="54">
        <f>'Cuadro 2'!BE11</f>
        <v>454444.09711839631</v>
      </c>
      <c r="N11" s="54">
        <f>'Cuadro 2'!BJ11</f>
        <v>451236.40458445088</v>
      </c>
      <c r="O11" s="54">
        <f>'Cuadro 2'!BO11</f>
        <v>794089.18107771955</v>
      </c>
      <c r="P11" s="54">
        <f>'Cuadro 2'!BT11</f>
        <v>1734209.2396372829</v>
      </c>
      <c r="Q11" s="54">
        <f>'Cuadro 2'!BY11</f>
        <v>3361545.1099901558</v>
      </c>
      <c r="R11" s="54">
        <f>'Cuadro 2'!CD11</f>
        <v>5690658.8346332768</v>
      </c>
      <c r="S11" s="54">
        <f>'Cuadro 2'!CI11</f>
        <v>6147240.7104172977</v>
      </c>
      <c r="T11" s="54">
        <f>'Cuadro 2'!CN11</f>
        <v>7714571.2042775853</v>
      </c>
      <c r="U11" s="101">
        <f>'Cuadro 2'!CS11</f>
        <v>13102262.799995212</v>
      </c>
    </row>
    <row r="12" spans="1:21" ht="16.2" customHeight="1" x14ac:dyDescent="0.3">
      <c r="A12" s="43" t="s">
        <v>15</v>
      </c>
      <c r="B12" s="44" t="s">
        <v>16</v>
      </c>
      <c r="C12" s="51">
        <f>'Cuadro 2'!G12</f>
        <v>284918.75</v>
      </c>
      <c r="D12" s="54">
        <f>'Cuadro 2'!L12</f>
        <v>508341</v>
      </c>
      <c r="E12" s="54">
        <f>'Cuadro 2'!Q12</f>
        <v>520681.75</v>
      </c>
      <c r="F12" s="54">
        <f>'Cuadro 2'!V12</f>
        <v>738361.5</v>
      </c>
      <c r="G12" s="54">
        <f>'Cuadro 2'!AA12</f>
        <v>881953.75</v>
      </c>
      <c r="H12" s="54">
        <f>'Cuadro 2'!AF12</f>
        <v>1104460.5</v>
      </c>
      <c r="I12" s="54">
        <f>'Cuadro 2'!AK12</f>
        <v>1488319.75</v>
      </c>
      <c r="J12" s="54">
        <f>'Cuadro 2'!AP12</f>
        <v>2184733.75</v>
      </c>
      <c r="K12" s="54">
        <f>'Cuadro 2'!AU12</f>
        <v>2386827.75</v>
      </c>
      <c r="L12" s="54">
        <f>'Cuadro 2'!AZ12</f>
        <v>3249998.25</v>
      </c>
      <c r="M12" s="54">
        <f>'Cuadro 2'!BE12</f>
        <v>4266208.25</v>
      </c>
      <c r="N12" s="54">
        <f>'Cuadro 2'!BJ12</f>
        <v>6041860.5</v>
      </c>
      <c r="O12" s="54">
        <f>'Cuadro 2'!BO12</f>
        <v>6889080.5</v>
      </c>
      <c r="P12" s="54">
        <f>'Cuadro 2'!BT12</f>
        <v>9912604.25</v>
      </c>
      <c r="Q12" s="54">
        <f>'Cuadro 2'!BY12</f>
        <v>9770971.5</v>
      </c>
      <c r="R12" s="54">
        <f>'Cuadro 2'!CD12</f>
        <v>11023320.75</v>
      </c>
      <c r="S12" s="54">
        <f>'Cuadro 2'!CI12</f>
        <v>14340416.5</v>
      </c>
      <c r="T12" s="54">
        <f>'Cuadro 2'!CN12</f>
        <v>30396336.5</v>
      </c>
      <c r="U12" s="101">
        <f>'Cuadro 2'!CS12</f>
        <v>58205942.063689791</v>
      </c>
    </row>
    <row r="13" spans="1:21" ht="16.2" customHeight="1" x14ac:dyDescent="0.3">
      <c r="A13" s="43" t="s">
        <v>17</v>
      </c>
      <c r="B13" s="44" t="s">
        <v>18</v>
      </c>
      <c r="C13" s="51">
        <f>'Cuadro 2'!G13</f>
        <v>769889</v>
      </c>
      <c r="D13" s="54">
        <f>'Cuadro 2'!L13</f>
        <v>957831</v>
      </c>
      <c r="E13" s="54">
        <f>'Cuadro 2'!Q13</f>
        <v>1162394</v>
      </c>
      <c r="F13" s="54">
        <f>'Cuadro 2'!V13</f>
        <v>1351181</v>
      </c>
      <c r="G13" s="54">
        <f>'Cuadro 2'!AA13</f>
        <v>1767890</v>
      </c>
      <c r="H13" s="54">
        <f>'Cuadro 2'!AF13</f>
        <v>1892548.6178652474</v>
      </c>
      <c r="I13" s="54">
        <f>'Cuadro 2'!AK13</f>
        <v>2656683.4359406824</v>
      </c>
      <c r="J13" s="54">
        <f>'Cuadro 2'!AP13</f>
        <v>3981665.6597420871</v>
      </c>
      <c r="K13" s="54">
        <f>'Cuadro 2'!AU13</f>
        <v>4663721.4262100188</v>
      </c>
      <c r="L13" s="54">
        <f>'Cuadro 2'!AZ13</f>
        <v>5969849.6787285171</v>
      </c>
      <c r="M13" s="54">
        <f>'Cuadro 2'!BE13</f>
        <v>7837580.0423002075</v>
      </c>
      <c r="N13" s="54">
        <f>'Cuadro 2'!BJ13</f>
        <v>10226964.118645824</v>
      </c>
      <c r="O13" s="54">
        <f>'Cuadro 2'!BO13</f>
        <v>13627392.508675344</v>
      </c>
      <c r="P13" s="54">
        <f>'Cuadro 2'!BT13</f>
        <v>18148008.132487759</v>
      </c>
      <c r="Q13" s="54">
        <f>'Cuadro 2'!BY13</f>
        <v>26540585.263564963</v>
      </c>
      <c r="R13" s="54">
        <f>'Cuadro 2'!CD13</f>
        <v>37502266.470215127</v>
      </c>
      <c r="S13" s="54">
        <f>'Cuadro 2'!CI13</f>
        <v>53477984.257361159</v>
      </c>
      <c r="T13" s="54">
        <f>'Cuadro 2'!CN13</f>
        <v>93219649.587656438</v>
      </c>
      <c r="U13" s="101">
        <f>'Cuadro 2'!CS13</f>
        <v>163894525.35476345</v>
      </c>
    </row>
    <row r="14" spans="1:21" ht="16.2" customHeight="1" x14ac:dyDescent="0.3">
      <c r="A14" s="43" t="s">
        <v>19</v>
      </c>
      <c r="B14" s="44" t="s">
        <v>20</v>
      </c>
      <c r="C14" s="51">
        <f>'Cuadro 2'!G14</f>
        <v>18014.75</v>
      </c>
      <c r="D14" s="54">
        <f>'Cuadro 2'!L14</f>
        <v>26498.25</v>
      </c>
      <c r="E14" s="54">
        <f>'Cuadro 2'!Q14</f>
        <v>31949.5</v>
      </c>
      <c r="F14" s="54">
        <f>'Cuadro 2'!V14</f>
        <v>42880.75</v>
      </c>
      <c r="G14" s="54">
        <f>'Cuadro 2'!AA14</f>
        <v>56821.75</v>
      </c>
      <c r="H14" s="54">
        <f>'Cuadro 2'!AF14</f>
        <v>63660.299207738994</v>
      </c>
      <c r="I14" s="54">
        <f>'Cuadro 2'!AK14</f>
        <v>88459.270491262942</v>
      </c>
      <c r="J14" s="54">
        <f>'Cuadro 2'!AP14</f>
        <v>124836.28086717047</v>
      </c>
      <c r="K14" s="54">
        <f>'Cuadro 2'!AU14</f>
        <v>149404.87888968171</v>
      </c>
      <c r="L14" s="54">
        <f>'Cuadro 2'!AZ14</f>
        <v>197381.40435239463</v>
      </c>
      <c r="M14" s="54">
        <f>'Cuadro 2'!BE14</f>
        <v>272576.99419588398</v>
      </c>
      <c r="N14" s="54">
        <f>'Cuadro 2'!BJ14</f>
        <v>374986.41582067765</v>
      </c>
      <c r="O14" s="54">
        <f>'Cuadro 2'!BO14</f>
        <v>518426.66262431425</v>
      </c>
      <c r="P14" s="54">
        <f>'Cuadro 2'!BT14</f>
        <v>703819.99142540386</v>
      </c>
      <c r="Q14" s="54">
        <f>'Cuadro 2'!BY14</f>
        <v>916101.06965735368</v>
      </c>
      <c r="R14" s="54">
        <f>'Cuadro 2'!CD14</f>
        <v>1157726.0542673308</v>
      </c>
      <c r="S14" s="54">
        <f>'Cuadro 2'!CI14</f>
        <v>794881.74333096889</v>
      </c>
      <c r="T14" s="54">
        <f>'Cuadro 2'!CN14</f>
        <v>1682364.7730423869</v>
      </c>
      <c r="U14" s="101">
        <f>'Cuadro 2'!CS14</f>
        <v>3539269.3868533289</v>
      </c>
    </row>
    <row r="15" spans="1:21" ht="16.2" customHeight="1" x14ac:dyDescent="0.3">
      <c r="A15" s="43" t="s">
        <v>0</v>
      </c>
      <c r="B15" s="44" t="s">
        <v>21</v>
      </c>
      <c r="C15" s="51">
        <f>'Cuadro 2'!G15</f>
        <v>521920</v>
      </c>
      <c r="D15" s="54">
        <f>'Cuadro 2'!L15</f>
        <v>623942</v>
      </c>
      <c r="E15" s="54">
        <f>'Cuadro 2'!Q15</f>
        <v>732214.75</v>
      </c>
      <c r="F15" s="54">
        <f>'Cuadro 2'!V15</f>
        <v>934711.75</v>
      </c>
      <c r="G15" s="54">
        <f>'Cuadro 2'!AA15</f>
        <v>1652123.75</v>
      </c>
      <c r="H15" s="54">
        <f>'Cuadro 2'!AF15</f>
        <v>1934835.9203805758</v>
      </c>
      <c r="I15" s="54">
        <f>'Cuadro 2'!AK15</f>
        <v>2368212.7230521566</v>
      </c>
      <c r="J15" s="54">
        <f>'Cuadro 2'!AP15</f>
        <v>2904889.9322009711</v>
      </c>
      <c r="K15" s="54">
        <f>'Cuadro 2'!AU15</f>
        <v>3638878.0925339675</v>
      </c>
      <c r="L15" s="54">
        <f>'Cuadro 2'!AZ15</f>
        <v>4393310.5271660704</v>
      </c>
      <c r="M15" s="54">
        <f>'Cuadro 2'!BE15</f>
        <v>6144271.5524288137</v>
      </c>
      <c r="N15" s="54">
        <f>'Cuadro 2'!BJ15</f>
        <v>6990590.9059196459</v>
      </c>
      <c r="O15" s="54">
        <f>'Cuadro 2'!BO15</f>
        <v>9275934.2162623052</v>
      </c>
      <c r="P15" s="54">
        <f>'Cuadro 2'!BT15</f>
        <v>12581576.090239443</v>
      </c>
      <c r="Q15" s="54">
        <f>'Cuadro 2'!BY15</f>
        <v>18465037.169184588</v>
      </c>
      <c r="R15" s="54">
        <f>'Cuadro 2'!CD15</f>
        <v>27655310.66833239</v>
      </c>
      <c r="S15" s="54">
        <f>'Cuadro 2'!CI15</f>
        <v>40736338.235096321</v>
      </c>
      <c r="T15" s="54">
        <f>'Cuadro 2'!CN15</f>
        <v>68750204.261112139</v>
      </c>
      <c r="U15" s="101">
        <f>'Cuadro 2'!CS15</f>
        <v>115424813.6178951</v>
      </c>
    </row>
    <row r="16" spans="1:21" ht="16.2" customHeight="1" x14ac:dyDescent="0.3">
      <c r="A16" s="43" t="s">
        <v>22</v>
      </c>
      <c r="B16" s="44" t="s">
        <v>23</v>
      </c>
      <c r="C16" s="51">
        <f>'Cuadro 2'!G16</f>
        <v>184973.5</v>
      </c>
      <c r="D16" s="54">
        <f>'Cuadro 2'!L16</f>
        <v>294032</v>
      </c>
      <c r="E16" s="54">
        <f>'Cuadro 2'!Q16</f>
        <v>388876.75</v>
      </c>
      <c r="F16" s="54">
        <f>'Cuadro 2'!V16</f>
        <v>491759.25</v>
      </c>
      <c r="G16" s="54">
        <f>'Cuadro 2'!AA16</f>
        <v>634340.5</v>
      </c>
      <c r="H16" s="54">
        <f>'Cuadro 2'!AF16</f>
        <v>696105.61746463156</v>
      </c>
      <c r="I16" s="54">
        <f>'Cuadro 2'!AK16</f>
        <v>790363.85671379766</v>
      </c>
      <c r="J16" s="54">
        <f>'Cuadro 2'!AP16</f>
        <v>1078736.0957901187</v>
      </c>
      <c r="K16" s="54">
        <f>'Cuadro 2'!AU16</f>
        <v>1500552.7656605314</v>
      </c>
      <c r="L16" s="54">
        <f>'Cuadro 2'!AZ16</f>
        <v>1938716.4376405692</v>
      </c>
      <c r="M16" s="54">
        <f>'Cuadro 2'!BE16</f>
        <v>2746997.5564424219</v>
      </c>
      <c r="N16" s="54">
        <f>'Cuadro 2'!BJ16</f>
        <v>3447564.1083943783</v>
      </c>
      <c r="O16" s="54">
        <f>'Cuadro 2'!BO16</f>
        <v>6508681.2043485697</v>
      </c>
      <c r="P16" s="54">
        <f>'Cuadro 2'!BT16</f>
        <v>8672519.1571412664</v>
      </c>
      <c r="Q16" s="54">
        <f>'Cuadro 2'!BY16</f>
        <v>9118925.6192453634</v>
      </c>
      <c r="R16" s="54">
        <f>'Cuadro 2'!CD16</f>
        <v>10899914.253664041</v>
      </c>
      <c r="S16" s="54">
        <f>'Cuadro 2'!CI16</f>
        <v>18058840.83470884</v>
      </c>
      <c r="T16" s="54">
        <f>'Cuadro 2'!CN16</f>
        <v>20043107.330094442</v>
      </c>
      <c r="U16" s="101">
        <f>'Cuadro 2'!CS16</f>
        <v>28738721.035175096</v>
      </c>
    </row>
    <row r="17" spans="1:21" ht="16.2" customHeight="1" x14ac:dyDescent="0.3">
      <c r="A17" s="43" t="s">
        <v>24</v>
      </c>
      <c r="B17" s="44" t="s">
        <v>25</v>
      </c>
      <c r="C17" s="51">
        <f>'Cuadro 2'!G17</f>
        <v>693924.75</v>
      </c>
      <c r="D17" s="54">
        <f>'Cuadro 2'!L17</f>
        <v>825851</v>
      </c>
      <c r="E17" s="54">
        <f>'Cuadro 2'!Q17</f>
        <v>1016271.25</v>
      </c>
      <c r="F17" s="54">
        <f>'Cuadro 2'!V17</f>
        <v>1337266.25</v>
      </c>
      <c r="G17" s="54">
        <f>'Cuadro 2'!AA17</f>
        <v>1657561.75</v>
      </c>
      <c r="H17" s="54">
        <f>'Cuadro 2'!AF17</f>
        <v>2035456.721937882</v>
      </c>
      <c r="I17" s="54">
        <f>'Cuadro 2'!AK17</f>
        <v>2671093.1127946111</v>
      </c>
      <c r="J17" s="54">
        <f>'Cuadro 2'!AP17</f>
        <v>4389119.4251466747</v>
      </c>
      <c r="K17" s="54">
        <f>'Cuadro 2'!AU17</f>
        <v>6084045.051035678</v>
      </c>
      <c r="L17" s="54">
        <f>'Cuadro 2'!AZ17</f>
        <v>8616625.6913549565</v>
      </c>
      <c r="M17" s="54">
        <f>'Cuadro 2'!BE17</f>
        <v>12375758.559661876</v>
      </c>
      <c r="N17" s="54">
        <f>'Cuadro 2'!BJ17</f>
        <v>16577116.164911618</v>
      </c>
      <c r="O17" s="54">
        <f>'Cuadro 2'!BO17</f>
        <v>21557646.129470587</v>
      </c>
      <c r="P17" s="54">
        <f>'Cuadro 2'!BT17</f>
        <v>29282422.422201082</v>
      </c>
      <c r="Q17" s="54">
        <f>'Cuadro 2'!BY17</f>
        <v>36985830.491708934</v>
      </c>
      <c r="R17" s="54">
        <f>'Cuadro 2'!CD17</f>
        <v>56494848.309120297</v>
      </c>
      <c r="S17" s="54">
        <f>'Cuadro 2'!CI17</f>
        <v>77045638.660732239</v>
      </c>
      <c r="T17" s="54">
        <f>'Cuadro 2'!CN17</f>
        <v>149730378.64319286</v>
      </c>
      <c r="U17" s="101">
        <f>'Cuadro 2'!CS17</f>
        <v>229047686.30922687</v>
      </c>
    </row>
    <row r="18" spans="1:21" ht="16.2" customHeight="1" x14ac:dyDescent="0.3">
      <c r="A18" s="43" t="s">
        <v>26</v>
      </c>
      <c r="B18" s="44" t="s">
        <v>27</v>
      </c>
      <c r="C18" s="51">
        <f>'Cuadro 2'!G18</f>
        <v>501525.75</v>
      </c>
      <c r="D18" s="54">
        <f>'Cuadro 2'!L18</f>
        <v>603464.75</v>
      </c>
      <c r="E18" s="54">
        <f>'Cuadro 2'!Q18</f>
        <v>797977.25</v>
      </c>
      <c r="F18" s="54">
        <f>'Cuadro 2'!V18</f>
        <v>1047537.5</v>
      </c>
      <c r="G18" s="54">
        <f>'Cuadro 2'!AA18</f>
        <v>1270458.25</v>
      </c>
      <c r="H18" s="54">
        <f>'Cuadro 2'!AF18</f>
        <v>1332020.102844655</v>
      </c>
      <c r="I18" s="54">
        <f>'Cuadro 2'!AK18</f>
        <v>1494890.4881603983</v>
      </c>
      <c r="J18" s="54">
        <f>'Cuadro 2'!AP18</f>
        <v>2045455.4807497589</v>
      </c>
      <c r="K18" s="54">
        <f>'Cuadro 2'!AU18</f>
        <v>2647614.3990659788</v>
      </c>
      <c r="L18" s="54">
        <f>'Cuadro 2'!AZ18</f>
        <v>3625553.5155217815</v>
      </c>
      <c r="M18" s="54">
        <f>'Cuadro 2'!BE18</f>
        <v>4881890.6717013726</v>
      </c>
      <c r="N18" s="54">
        <f>'Cuadro 2'!BJ18</f>
        <v>7036160.028753018</v>
      </c>
      <c r="O18" s="54">
        <f>'Cuadro 2'!BO18</f>
        <v>10473509.850194059</v>
      </c>
      <c r="P18" s="54">
        <f>'Cuadro 2'!BT18</f>
        <v>13583501.185146458</v>
      </c>
      <c r="Q18" s="54">
        <f>'Cuadro 2'!BY18</f>
        <v>16249930.598853277</v>
      </c>
      <c r="R18" s="54">
        <f>'Cuadro 2'!CD18</f>
        <v>22749131.643350892</v>
      </c>
      <c r="S18" s="54">
        <f>'Cuadro 2'!CI18</f>
        <v>32662243.08017455</v>
      </c>
      <c r="T18" s="54">
        <f>'Cuadro 2'!CN18</f>
        <v>49775831.199133843</v>
      </c>
      <c r="U18" s="101">
        <f>'Cuadro 2'!CS18</f>
        <v>91330326.906635642</v>
      </c>
    </row>
    <row r="19" spans="1:21" ht="16.2" customHeight="1" x14ac:dyDescent="0.3">
      <c r="A19" s="43" t="s">
        <v>28</v>
      </c>
      <c r="B19" s="44" t="s">
        <v>29</v>
      </c>
      <c r="C19" s="51">
        <f>'Cuadro 2'!G19</f>
        <v>403740</v>
      </c>
      <c r="D19" s="54">
        <f>'Cuadro 2'!L19</f>
        <v>514272.25</v>
      </c>
      <c r="E19" s="54">
        <f>'Cuadro 2'!Q19</f>
        <v>698057</v>
      </c>
      <c r="F19" s="54">
        <f>'Cuadro 2'!V19</f>
        <v>957000</v>
      </c>
      <c r="G19" s="54">
        <f>'Cuadro 2'!AA19</f>
        <v>1120627.5</v>
      </c>
      <c r="H19" s="54">
        <f>'Cuadro 2'!AF19</f>
        <v>1229369.6426844625</v>
      </c>
      <c r="I19" s="54">
        <f>'Cuadro 2'!AK19</f>
        <v>1452989.9056095872</v>
      </c>
      <c r="J19" s="54">
        <f>'Cuadro 2'!AP19</f>
        <v>1914866.111999691</v>
      </c>
      <c r="K19" s="54">
        <f>'Cuadro 2'!AU19</f>
        <v>2505025.7538568927</v>
      </c>
      <c r="L19" s="54">
        <f>'Cuadro 2'!AZ19</f>
        <v>3160971.6162936515</v>
      </c>
      <c r="M19" s="54">
        <f>'Cuadro 2'!BE19</f>
        <v>4238225.9129776051</v>
      </c>
      <c r="N19" s="54">
        <f>'Cuadro 2'!BJ19</f>
        <v>5727933.2437481517</v>
      </c>
      <c r="O19" s="54">
        <f>'Cuadro 2'!BO19</f>
        <v>8619934.8007215746</v>
      </c>
      <c r="P19" s="54">
        <f>'Cuadro 2'!BT19</f>
        <v>11401671.061340598</v>
      </c>
      <c r="Q19" s="54">
        <f>'Cuadro 2'!BY19</f>
        <v>13525057.427324615</v>
      </c>
      <c r="R19" s="54">
        <f>'Cuadro 2'!CD19</f>
        <v>17914100.415299073</v>
      </c>
      <c r="S19" s="54">
        <f>'Cuadro 2'!CI19</f>
        <v>22901935.490532141</v>
      </c>
      <c r="T19" s="54">
        <f>'Cuadro 2'!CN19</f>
        <v>33125523.232490666</v>
      </c>
      <c r="U19" s="101">
        <f>'Cuadro 2'!CS19</f>
        <v>63544317.947195262</v>
      </c>
    </row>
    <row r="20" spans="1:21" ht="16.2" customHeight="1" x14ac:dyDescent="0.3">
      <c r="A20" s="43" t="s">
        <v>30</v>
      </c>
      <c r="B20" s="44" t="s">
        <v>31</v>
      </c>
      <c r="C20" s="51">
        <f>'Cuadro 2'!G20</f>
        <v>154138.75</v>
      </c>
      <c r="D20" s="54">
        <f>'Cuadro 2'!L20</f>
        <v>192617.5</v>
      </c>
      <c r="E20" s="54">
        <f>'Cuadro 2'!Q20</f>
        <v>242085.5</v>
      </c>
      <c r="F20" s="54">
        <f>'Cuadro 2'!V20</f>
        <v>322229.75</v>
      </c>
      <c r="G20" s="54">
        <f>'Cuadro 2'!AA20</f>
        <v>483210.75</v>
      </c>
      <c r="H20" s="54">
        <f>'Cuadro 2'!AF20</f>
        <v>543234.07309644215</v>
      </c>
      <c r="I20" s="54">
        <f>'Cuadro 2'!AK20</f>
        <v>645767.37864712207</v>
      </c>
      <c r="J20" s="54">
        <f>'Cuadro 2'!AP20</f>
        <v>1018226.2428788927</v>
      </c>
      <c r="K20" s="54">
        <f>'Cuadro 2'!AU20</f>
        <v>1445036.0767379345</v>
      </c>
      <c r="L20" s="54">
        <f>'Cuadro 2'!AZ20</f>
        <v>1975422.0038498305</v>
      </c>
      <c r="M20" s="54">
        <f>'Cuadro 2'!BE20</f>
        <v>2924079.0278562261</v>
      </c>
      <c r="N20" s="54">
        <f>'Cuadro 2'!BJ20</f>
        <v>4153259.7800988662</v>
      </c>
      <c r="O20" s="54">
        <f>'Cuadro 2'!BO20</f>
        <v>6084850.9842618853</v>
      </c>
      <c r="P20" s="54">
        <f>'Cuadro 2'!BT20</f>
        <v>8293007.3492067829</v>
      </c>
      <c r="Q20" s="54">
        <f>'Cuadro 2'!BY20</f>
        <v>10592025.450270608</v>
      </c>
      <c r="R20" s="54">
        <f>'Cuadro 2'!CD20</f>
        <v>14531413.891700998</v>
      </c>
      <c r="S20" s="54">
        <f>'Cuadro 2'!CI20</f>
        <v>18941716.680340052</v>
      </c>
      <c r="T20" s="54">
        <f>'Cuadro 2'!CN20</f>
        <v>18357279.443528768</v>
      </c>
      <c r="U20" s="101">
        <f>'Cuadro 2'!CS20</f>
        <v>34688810.554885745</v>
      </c>
    </row>
    <row r="21" spans="1:21" ht="16.2" customHeight="1" x14ac:dyDescent="0.3">
      <c r="A21" s="43" t="s">
        <v>32</v>
      </c>
      <c r="B21" s="44" t="s">
        <v>33</v>
      </c>
      <c r="C21" s="51">
        <f>'Cuadro 2'!G21</f>
        <v>160105.5</v>
      </c>
      <c r="D21" s="54">
        <f>'Cuadro 2'!L21</f>
        <v>199517.25</v>
      </c>
      <c r="E21" s="54">
        <f>'Cuadro 2'!Q21</f>
        <v>226393.75</v>
      </c>
      <c r="F21" s="54">
        <f>'Cuadro 2'!V21</f>
        <v>259011.5</v>
      </c>
      <c r="G21" s="54">
        <f>'Cuadro 2'!AA21</f>
        <v>351759</v>
      </c>
      <c r="H21" s="54">
        <f>'Cuadro 2'!AF21</f>
        <v>463588.76156906399</v>
      </c>
      <c r="I21" s="54">
        <f>'Cuadro 2'!AK21</f>
        <v>721419.21894334746</v>
      </c>
      <c r="J21" s="54">
        <f>'Cuadro 2'!AP21</f>
        <v>982006.34610751958</v>
      </c>
      <c r="K21" s="54">
        <f>'Cuadro 2'!AU21</f>
        <v>1238916.1897431025</v>
      </c>
      <c r="L21" s="54">
        <f>'Cuadro 2'!AZ21</f>
        <v>1588049.2803660748</v>
      </c>
      <c r="M21" s="54">
        <f>'Cuadro 2'!BE21</f>
        <v>1668459.9258301728</v>
      </c>
      <c r="N21" s="54">
        <f>'Cuadro 2'!BJ21</f>
        <v>2409919.7181642214</v>
      </c>
      <c r="O21" s="54">
        <f>'Cuadro 2'!BO21</f>
        <v>3124637.6432210021</v>
      </c>
      <c r="P21" s="54">
        <f>'Cuadro 2'!BT21</f>
        <v>4125498.3018802474</v>
      </c>
      <c r="Q21" s="54">
        <f>'Cuadro 2'!BY21</f>
        <v>5228005.7229654063</v>
      </c>
      <c r="R21" s="54">
        <f>'Cuadro 2'!CD21</f>
        <v>7336796.3464768436</v>
      </c>
      <c r="S21" s="54">
        <f>'Cuadro 2'!CI21</f>
        <v>9770889.5343265422</v>
      </c>
      <c r="T21" s="54">
        <f>'Cuadro 2'!CN21</f>
        <v>14560340.859987028</v>
      </c>
      <c r="U21" s="101">
        <f>'Cuadro 2'!CS21</f>
        <v>24292385.660886645</v>
      </c>
    </row>
    <row r="22" spans="1:21" ht="16.2" customHeight="1" x14ac:dyDescent="0.3">
      <c r="A22" s="46" t="s">
        <v>34</v>
      </c>
      <c r="B22" s="47" t="s">
        <v>35</v>
      </c>
      <c r="C22" s="52">
        <f>'Cuadro 2'!G22</f>
        <v>58023.75</v>
      </c>
      <c r="D22" s="55">
        <f>'Cuadro 2'!L22</f>
        <v>53282.75</v>
      </c>
      <c r="E22" s="55">
        <f>'Cuadro 2'!Q22</f>
        <v>65244.5</v>
      </c>
      <c r="F22" s="55">
        <f>'Cuadro 2'!V22</f>
        <v>82208.5</v>
      </c>
      <c r="G22" s="55">
        <f>'Cuadro 2'!AA22</f>
        <v>94950.5</v>
      </c>
      <c r="H22" s="55">
        <f>'Cuadro 2'!AF22</f>
        <v>120124.7934997852</v>
      </c>
      <c r="I22" s="55">
        <f>'Cuadro 2'!AK22</f>
        <v>146750.21273779916</v>
      </c>
      <c r="J22" s="55">
        <f>'Cuadro 2'!AP22</f>
        <v>192020.67904258339</v>
      </c>
      <c r="K22" s="55">
        <f>'Cuadro 2'!AU22</f>
        <v>257323.88498936064</v>
      </c>
      <c r="L22" s="55">
        <f>'Cuadro 2'!AZ22</f>
        <v>340161.63694537443</v>
      </c>
      <c r="M22" s="55">
        <f>'Cuadro 2'!BE22</f>
        <v>444192.38795713091</v>
      </c>
      <c r="N22" s="55">
        <f>'Cuadro 2'!BJ22</f>
        <v>583866.28206983313</v>
      </c>
      <c r="O22" s="55">
        <f>'Cuadro 2'!BO22</f>
        <v>771159.04268416087</v>
      </c>
      <c r="P22" s="55">
        <f>'Cuadro 2'!BT22</f>
        <v>982391.6014985214</v>
      </c>
      <c r="Q22" s="55">
        <f>'Cuadro 2'!BY22</f>
        <v>1267299.2304583865</v>
      </c>
      <c r="R22" s="55">
        <f>'Cuadro 2'!CD22</f>
        <v>1811439.4517544042</v>
      </c>
      <c r="S22" s="55">
        <f>'Cuadro 2'!CI22</f>
        <v>2060604.2446981072</v>
      </c>
      <c r="T22" s="55">
        <f>'Cuadro 2'!CN22</f>
        <v>3005608.4837454539</v>
      </c>
      <c r="U22" s="102">
        <f>'Cuadro 2'!CS22</f>
        <v>5010860.6213418888</v>
      </c>
    </row>
    <row r="24" spans="1:21" x14ac:dyDescent="0.3">
      <c r="B24" s="86" t="s">
        <v>64</v>
      </c>
    </row>
    <row r="25" spans="1:21" x14ac:dyDescent="0.3">
      <c r="B25" s="81" t="s">
        <v>47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3"/>
  <sheetViews>
    <sheetView showGridLines="0" zoomScale="80" zoomScaleNormal="80" workbookViewId="0"/>
  </sheetViews>
  <sheetFormatPr baseColWidth="10" defaultRowHeight="14.4" x14ac:dyDescent="0.3"/>
  <cols>
    <col min="2" max="2" width="10.88671875" customWidth="1"/>
    <col min="3" max="3" width="14.88671875" customWidth="1"/>
    <col min="4" max="4" width="21.21875" customWidth="1"/>
    <col min="5" max="5" width="18.44140625" customWidth="1"/>
  </cols>
  <sheetData>
    <row r="1" spans="1:5" ht="15.6" x14ac:dyDescent="0.3">
      <c r="A1" s="1" t="s">
        <v>57</v>
      </c>
    </row>
    <row r="2" spans="1:5" x14ac:dyDescent="0.3">
      <c r="A2" s="104"/>
      <c r="B2" s="104"/>
      <c r="C2" s="104"/>
      <c r="D2" s="104"/>
      <c r="E2" s="104"/>
    </row>
    <row r="3" spans="1:5" ht="15" customHeight="1" x14ac:dyDescent="0.3">
      <c r="A3" s="111" t="s">
        <v>52</v>
      </c>
      <c r="B3" s="106" t="s">
        <v>53</v>
      </c>
      <c r="C3" s="109" t="s">
        <v>54</v>
      </c>
      <c r="D3" s="107" t="s">
        <v>55</v>
      </c>
      <c r="E3" s="108" t="s">
        <v>56</v>
      </c>
    </row>
    <row r="4" spans="1:5" ht="15" customHeight="1" x14ac:dyDescent="0.3">
      <c r="A4" s="113">
        <v>2004</v>
      </c>
      <c r="B4" s="116" t="s">
        <v>0</v>
      </c>
      <c r="C4" s="119">
        <v>5017475.9000000004</v>
      </c>
      <c r="D4" s="114">
        <v>4968211.9535618704</v>
      </c>
      <c r="E4" s="115">
        <v>4948761.58213891</v>
      </c>
    </row>
    <row r="5" spans="1:5" ht="15" customHeight="1" x14ac:dyDescent="0.3">
      <c r="A5" s="112">
        <v>2004</v>
      </c>
      <c r="B5" t="s">
        <v>1</v>
      </c>
      <c r="C5" s="45">
        <v>5388333</v>
      </c>
      <c r="D5" s="21">
        <v>5021065.8677485101</v>
      </c>
      <c r="E5" s="105">
        <v>5038461.0966178598</v>
      </c>
    </row>
    <row r="6" spans="1:5" ht="15" customHeight="1" x14ac:dyDescent="0.3">
      <c r="A6" s="112">
        <v>2004</v>
      </c>
      <c r="B6" t="s">
        <v>2</v>
      </c>
      <c r="C6" s="45">
        <v>4830009.4000000004</v>
      </c>
      <c r="D6" s="21">
        <v>5179878.0789031796</v>
      </c>
      <c r="E6" s="105">
        <v>5208702.0173430396</v>
      </c>
    </row>
    <row r="7" spans="1:5" ht="15" customHeight="1" x14ac:dyDescent="0.3">
      <c r="A7" s="112">
        <v>2004</v>
      </c>
      <c r="B7" t="s">
        <v>3</v>
      </c>
      <c r="C7" s="45">
        <v>5420351.5</v>
      </c>
      <c r="D7" s="21">
        <v>5500627.03331351</v>
      </c>
      <c r="E7" s="105">
        <v>5472138.7369564604</v>
      </c>
    </row>
    <row r="8" spans="1:5" ht="15" customHeight="1" x14ac:dyDescent="0.3">
      <c r="A8" s="112">
        <v>2005</v>
      </c>
      <c r="B8" t="s">
        <v>0</v>
      </c>
      <c r="C8" s="45">
        <v>5769639</v>
      </c>
      <c r="D8" s="21">
        <v>5646736.5870860601</v>
      </c>
      <c r="E8" s="105">
        <v>5622690.8046659296</v>
      </c>
    </row>
    <row r="9" spans="1:5" ht="15" customHeight="1" x14ac:dyDescent="0.3">
      <c r="A9" s="112">
        <v>2005</v>
      </c>
      <c r="B9" t="s">
        <v>1</v>
      </c>
      <c r="C9" s="45">
        <v>6005018.4000000004</v>
      </c>
      <c r="D9" s="21">
        <v>5661709.9671739498</v>
      </c>
      <c r="E9" s="105">
        <v>5736290.0077554798</v>
      </c>
    </row>
    <row r="10" spans="1:5" ht="15" customHeight="1" x14ac:dyDescent="0.3">
      <c r="A10" s="112">
        <v>2005</v>
      </c>
      <c r="B10" t="s">
        <v>2</v>
      </c>
      <c r="C10" s="45">
        <v>5544112.2000000002</v>
      </c>
      <c r="D10" s="21">
        <v>5948147.4316500099</v>
      </c>
      <c r="E10" s="105">
        <v>5895067.3196825897</v>
      </c>
    </row>
    <row r="11" spans="1:5" ht="15" customHeight="1" x14ac:dyDescent="0.3">
      <c r="A11" s="112">
        <v>2005</v>
      </c>
      <c r="B11" t="s">
        <v>3</v>
      </c>
      <c r="C11" s="45">
        <v>5869465.4000000004</v>
      </c>
      <c r="D11" s="21">
        <v>5953161.7817199696</v>
      </c>
      <c r="E11" s="105">
        <v>5951246.6046779295</v>
      </c>
    </row>
    <row r="12" spans="1:5" ht="15" customHeight="1" x14ac:dyDescent="0.3">
      <c r="A12" s="112">
        <v>2006</v>
      </c>
      <c r="B12" t="s">
        <v>0</v>
      </c>
      <c r="C12" s="45">
        <v>5863979.4000000004</v>
      </c>
      <c r="D12" s="21">
        <v>5878382.76640091</v>
      </c>
      <c r="E12" s="105">
        <v>5915057.7280471604</v>
      </c>
    </row>
    <row r="13" spans="1:5" ht="15" customHeight="1" x14ac:dyDescent="0.3">
      <c r="A13" s="112">
        <v>2006</v>
      </c>
      <c r="B13" t="s">
        <v>1</v>
      </c>
      <c r="C13" s="45">
        <v>6453391.2000000002</v>
      </c>
      <c r="D13" s="21">
        <v>5943618.92821874</v>
      </c>
      <c r="E13" s="105">
        <v>5893724.34564023</v>
      </c>
    </row>
    <row r="14" spans="1:5" ht="15" customHeight="1" x14ac:dyDescent="0.3">
      <c r="A14" s="112">
        <v>2006</v>
      </c>
      <c r="B14" t="s">
        <v>2</v>
      </c>
      <c r="C14" s="45">
        <v>5475761.0999999996</v>
      </c>
      <c r="D14" s="21">
        <v>5869200.7606123704</v>
      </c>
      <c r="E14" s="105">
        <v>5897748.34198929</v>
      </c>
    </row>
    <row r="15" spans="1:5" ht="15" customHeight="1" x14ac:dyDescent="0.3">
      <c r="A15" s="112">
        <v>2006</v>
      </c>
      <c r="B15" t="s">
        <v>3</v>
      </c>
      <c r="C15" s="45">
        <v>5969500.9000000004</v>
      </c>
      <c r="D15" s="21">
        <v>6054975.4530899804</v>
      </c>
      <c r="E15" s="105">
        <v>6107643.1711032297</v>
      </c>
    </row>
    <row r="16" spans="1:5" ht="15" customHeight="1" x14ac:dyDescent="0.3">
      <c r="A16" s="112">
        <v>2007</v>
      </c>
      <c r="B16" t="s">
        <v>0</v>
      </c>
      <c r="C16" s="45">
        <v>6554059.4000000004</v>
      </c>
      <c r="D16" s="21">
        <v>6538566.6325506596</v>
      </c>
      <c r="E16" s="105">
        <v>6415111.3758684602</v>
      </c>
    </row>
    <row r="17" spans="1:5" ht="15" customHeight="1" x14ac:dyDescent="0.3">
      <c r="A17" s="112">
        <v>2007</v>
      </c>
      <c r="B17" t="s">
        <v>1</v>
      </c>
      <c r="C17" s="45">
        <v>7061701.5999999996</v>
      </c>
      <c r="D17" s="21">
        <v>6534044.5359972203</v>
      </c>
      <c r="E17" s="105">
        <v>6599415.6440240797</v>
      </c>
    </row>
    <row r="18" spans="1:5" ht="15" customHeight="1" x14ac:dyDescent="0.3">
      <c r="A18" s="112">
        <v>2007</v>
      </c>
      <c r="B18" t="s">
        <v>2</v>
      </c>
      <c r="C18" s="45">
        <v>6277828.2000000002</v>
      </c>
      <c r="D18" s="21">
        <v>6734404.8385095103</v>
      </c>
      <c r="E18" s="105">
        <v>6698115.6310128402</v>
      </c>
    </row>
    <row r="19" spans="1:5" ht="15" customHeight="1" x14ac:dyDescent="0.3">
      <c r="A19" s="112">
        <v>2007</v>
      </c>
      <c r="B19" t="s">
        <v>3</v>
      </c>
      <c r="C19" s="45">
        <v>6738714.5</v>
      </c>
      <c r="D19" s="21">
        <v>6836081.7517523803</v>
      </c>
      <c r="E19" s="105">
        <v>6838193.3621794796</v>
      </c>
    </row>
    <row r="20" spans="1:5" ht="15" customHeight="1" x14ac:dyDescent="0.3">
      <c r="A20" s="112">
        <v>2008</v>
      </c>
      <c r="B20" t="s">
        <v>0</v>
      </c>
      <c r="C20" s="45">
        <v>7102108.2999999998</v>
      </c>
      <c r="D20" s="21">
        <v>7056301.2399172196</v>
      </c>
      <c r="E20" s="105">
        <v>7136165.6664665798</v>
      </c>
    </row>
    <row r="21" spans="1:5" ht="15" customHeight="1" x14ac:dyDescent="0.3">
      <c r="A21" s="112">
        <v>2008</v>
      </c>
      <c r="B21" t="s">
        <v>1</v>
      </c>
      <c r="C21" s="45">
        <v>8161522.9000000004</v>
      </c>
      <c r="D21" s="21">
        <v>7583531.1442358401</v>
      </c>
      <c r="E21" s="105">
        <v>7470302.8734869901</v>
      </c>
    </row>
    <row r="22" spans="1:5" ht="15" customHeight="1" x14ac:dyDescent="0.3">
      <c r="A22" s="112">
        <v>2008</v>
      </c>
      <c r="B22" t="s">
        <v>2</v>
      </c>
      <c r="C22" s="45">
        <v>7004667</v>
      </c>
      <c r="D22" s="21">
        <v>7518561.8776964098</v>
      </c>
      <c r="E22" s="105">
        <v>7594511.1734841904</v>
      </c>
    </row>
    <row r="23" spans="1:5" ht="15" customHeight="1" x14ac:dyDescent="0.3">
      <c r="A23" s="112">
        <v>2008</v>
      </c>
      <c r="B23" t="s">
        <v>3</v>
      </c>
      <c r="C23" s="45">
        <v>7405245.5</v>
      </c>
      <c r="D23" s="21">
        <v>7504245.0644381102</v>
      </c>
      <c r="E23" s="105">
        <v>7448433.8216306297</v>
      </c>
    </row>
    <row r="24" spans="1:5" ht="15" customHeight="1" x14ac:dyDescent="0.3">
      <c r="A24" s="112">
        <v>2009</v>
      </c>
      <c r="B24" t="s">
        <v>0</v>
      </c>
      <c r="C24" s="45">
        <v>7042689.3434258997</v>
      </c>
      <c r="D24" s="21">
        <v>7149075.2526332</v>
      </c>
      <c r="E24" s="105">
        <v>7125135.3040683204</v>
      </c>
    </row>
    <row r="25" spans="1:5" ht="15" customHeight="1" x14ac:dyDescent="0.3">
      <c r="A25" s="112">
        <v>2009</v>
      </c>
      <c r="B25" t="s">
        <v>1</v>
      </c>
      <c r="C25" s="45">
        <v>7479174.8174799001</v>
      </c>
      <c r="D25" s="21">
        <v>6808813.0434266999</v>
      </c>
      <c r="E25" s="105">
        <v>6941839.73075091</v>
      </c>
    </row>
    <row r="26" spans="1:5" ht="15" customHeight="1" x14ac:dyDescent="0.3">
      <c r="A26" s="112">
        <v>2009</v>
      </c>
      <c r="B26" t="s">
        <v>2</v>
      </c>
      <c r="C26" s="45">
        <v>6813661.1430516299</v>
      </c>
      <c r="D26" s="21">
        <v>7331371.1029393803</v>
      </c>
      <c r="E26" s="105">
        <v>7117506.72019991</v>
      </c>
    </row>
    <row r="27" spans="1:5" ht="15" customHeight="1" x14ac:dyDescent="0.3">
      <c r="A27" s="112">
        <v>2009</v>
      </c>
      <c r="B27" t="s">
        <v>3</v>
      </c>
      <c r="C27" s="45">
        <v>7322143.4759849301</v>
      </c>
      <c r="D27" s="21">
        <v>7391544.7493759496</v>
      </c>
      <c r="E27" s="105">
        <v>7427543.8244010601</v>
      </c>
    </row>
    <row r="28" spans="1:5" ht="15" customHeight="1" x14ac:dyDescent="0.3">
      <c r="A28" s="112">
        <v>2010</v>
      </c>
      <c r="B28" t="s">
        <v>0</v>
      </c>
      <c r="C28" s="45">
        <v>7685466.9790222496</v>
      </c>
      <c r="D28" s="21">
        <v>7753464.2261848403</v>
      </c>
      <c r="E28" s="105">
        <v>7795689.8696098002</v>
      </c>
    </row>
    <row r="29" spans="1:5" ht="15" customHeight="1" x14ac:dyDescent="0.3">
      <c r="A29" s="112">
        <v>2010</v>
      </c>
      <c r="B29" t="s">
        <v>1</v>
      </c>
      <c r="C29" s="45">
        <v>8968592.7476029396</v>
      </c>
      <c r="D29" s="21">
        <v>8252454.2688511703</v>
      </c>
      <c r="E29" s="105">
        <v>8106463.9957295004</v>
      </c>
    </row>
    <row r="30" spans="1:5" ht="15" customHeight="1" x14ac:dyDescent="0.3">
      <c r="A30" s="112">
        <v>2010</v>
      </c>
      <c r="B30" t="s">
        <v>2</v>
      </c>
      <c r="C30" s="45">
        <v>7560169.4328263896</v>
      </c>
      <c r="D30" s="21">
        <v>8129680.1940574804</v>
      </c>
      <c r="E30" s="105">
        <v>8189268.9609299302</v>
      </c>
    </row>
    <row r="31" spans="1:5" ht="15" customHeight="1" x14ac:dyDescent="0.3">
      <c r="A31" s="112">
        <v>2010</v>
      </c>
      <c r="B31" t="s">
        <v>3</v>
      </c>
      <c r="C31" s="45">
        <v>8315314.1111530997</v>
      </c>
      <c r="D31" s="21">
        <v>8359547.3167635603</v>
      </c>
      <c r="E31" s="105">
        <v>8397032.6842623409</v>
      </c>
    </row>
    <row r="32" spans="1:5" ht="15" customHeight="1" x14ac:dyDescent="0.3">
      <c r="A32" s="112">
        <v>2011</v>
      </c>
      <c r="B32" t="s">
        <v>0</v>
      </c>
      <c r="C32" s="45">
        <v>8715737.1587657891</v>
      </c>
      <c r="D32" s="21">
        <v>8971039.2446086798</v>
      </c>
      <c r="E32" s="105">
        <v>8987761.9787681308</v>
      </c>
    </row>
    <row r="33" spans="1:5" ht="15" customHeight="1" x14ac:dyDescent="0.3">
      <c r="A33" s="112">
        <v>2011</v>
      </c>
      <c r="B33" t="s">
        <v>1</v>
      </c>
      <c r="C33" s="45">
        <v>10493116.5408505</v>
      </c>
      <c r="D33" s="21">
        <v>9516094.4436799604</v>
      </c>
      <c r="E33" s="105">
        <v>9400175.2131977491</v>
      </c>
    </row>
    <row r="34" spans="1:5" ht="15" customHeight="1" x14ac:dyDescent="0.3">
      <c r="A34" s="112">
        <v>2011</v>
      </c>
      <c r="B34" t="s">
        <v>2</v>
      </c>
      <c r="C34" s="45">
        <v>8680743.4402184691</v>
      </c>
      <c r="D34" s="21">
        <v>9318903.6672264691</v>
      </c>
      <c r="E34" s="105">
        <v>9415005.0339867603</v>
      </c>
    </row>
    <row r="35" spans="1:5" ht="15" customHeight="1" x14ac:dyDescent="0.3">
      <c r="A35" s="112">
        <v>2011</v>
      </c>
      <c r="B35" t="s">
        <v>3</v>
      </c>
      <c r="C35" s="45">
        <v>9267011.8762120008</v>
      </c>
      <c r="D35" s="21">
        <v>9282367.1883979701</v>
      </c>
      <c r="E35" s="105">
        <v>9229322.9147762097</v>
      </c>
    </row>
    <row r="36" spans="1:5" ht="15" customHeight="1" x14ac:dyDescent="0.3">
      <c r="A36" s="112">
        <v>2012</v>
      </c>
      <c r="B36" t="s">
        <v>0</v>
      </c>
      <c r="C36" s="45">
        <v>8827795.9925737698</v>
      </c>
      <c r="D36" s="21">
        <v>9000576.1901804004</v>
      </c>
      <c r="E36" s="105">
        <v>9010462.7748195007</v>
      </c>
    </row>
    <row r="37" spans="1:5" ht="15" customHeight="1" x14ac:dyDescent="0.3">
      <c r="A37" s="112">
        <v>2012</v>
      </c>
      <c r="B37" t="s">
        <v>1</v>
      </c>
      <c r="C37" s="45">
        <v>8603681.0158969797</v>
      </c>
      <c r="D37" s="21">
        <v>7929755.1725597102</v>
      </c>
      <c r="E37" s="105">
        <v>8812779.1765535306</v>
      </c>
    </row>
    <row r="38" spans="1:5" ht="15" customHeight="1" x14ac:dyDescent="0.3">
      <c r="A38" s="112">
        <v>2012</v>
      </c>
      <c r="B38" t="s">
        <v>2</v>
      </c>
      <c r="C38" s="45">
        <v>8266722.7359060599</v>
      </c>
      <c r="D38" s="21">
        <v>8832599.4540224094</v>
      </c>
      <c r="E38" s="105">
        <v>8864944.2241113894</v>
      </c>
    </row>
    <row r="39" spans="1:5" ht="15" customHeight="1" x14ac:dyDescent="0.3">
      <c r="A39" s="112">
        <v>2012</v>
      </c>
      <c r="B39" t="s">
        <v>3</v>
      </c>
      <c r="C39" s="45">
        <v>9009526.1493481398</v>
      </c>
      <c r="D39" s="21">
        <v>9000366.3662633505</v>
      </c>
      <c r="E39" s="105">
        <v>8889752.4753575306</v>
      </c>
    </row>
    <row r="40" spans="1:5" ht="15" customHeight="1" x14ac:dyDescent="0.3">
      <c r="A40" s="112">
        <v>2013</v>
      </c>
      <c r="B40" t="s">
        <v>0</v>
      </c>
      <c r="C40" s="45">
        <v>8628032.8813512307</v>
      </c>
      <c r="D40" s="21">
        <v>8724924.9623986091</v>
      </c>
      <c r="E40" s="105">
        <v>8818187.4484187402</v>
      </c>
    </row>
    <row r="41" spans="1:5" ht="15" customHeight="1" x14ac:dyDescent="0.3">
      <c r="A41" s="112">
        <v>2013</v>
      </c>
      <c r="B41" t="s">
        <v>1</v>
      </c>
      <c r="C41" s="45">
        <v>9226187.5388828292</v>
      </c>
      <c r="D41" s="21">
        <v>8636334.2595062796</v>
      </c>
      <c r="E41" s="105">
        <v>8938247.8009693604</v>
      </c>
    </row>
    <row r="42" spans="1:5" ht="15" customHeight="1" x14ac:dyDescent="0.3">
      <c r="A42" s="112">
        <v>2013</v>
      </c>
      <c r="B42" t="s">
        <v>2</v>
      </c>
      <c r="C42" s="45">
        <v>9125641.0354220308</v>
      </c>
      <c r="D42" s="21">
        <v>9692490.4681176897</v>
      </c>
      <c r="E42" s="105">
        <v>9292400.4960493203</v>
      </c>
    </row>
    <row r="43" spans="1:5" ht="15" customHeight="1" x14ac:dyDescent="0.3">
      <c r="A43" s="112">
        <v>2013</v>
      </c>
      <c r="B43" t="s">
        <v>3</v>
      </c>
      <c r="C43" s="45">
        <v>9655697.0252102092</v>
      </c>
      <c r="D43" s="21">
        <v>9621933.9966430906</v>
      </c>
      <c r="E43" s="105">
        <v>9699344.2478478905</v>
      </c>
    </row>
    <row r="44" spans="1:5" ht="15" customHeight="1" x14ac:dyDescent="0.3">
      <c r="A44" s="112">
        <v>2014</v>
      </c>
      <c r="B44" t="s">
        <v>0</v>
      </c>
      <c r="C44" s="45">
        <v>9711498.0151566099</v>
      </c>
      <c r="D44" s="21">
        <v>10045146.330259901</v>
      </c>
      <c r="E44" s="105">
        <v>9910375.4010302592</v>
      </c>
    </row>
    <row r="45" spans="1:5" ht="15" customHeight="1" x14ac:dyDescent="0.3">
      <c r="A45" s="112">
        <v>2014</v>
      </c>
      <c r="B45" t="s">
        <v>1</v>
      </c>
      <c r="C45" s="45">
        <v>10572595.5453816</v>
      </c>
      <c r="D45" s="21">
        <v>9756222.0138549507</v>
      </c>
      <c r="E45" s="105">
        <v>9851378.8442649096</v>
      </c>
    </row>
    <row r="46" spans="1:5" ht="15" customHeight="1" x14ac:dyDescent="0.3">
      <c r="A46" s="112">
        <v>2014</v>
      </c>
      <c r="B46" t="s">
        <v>2</v>
      </c>
      <c r="C46" s="45">
        <v>9254068.3657737598</v>
      </c>
      <c r="D46" s="21">
        <v>9750743.8778290991</v>
      </c>
      <c r="E46" s="105">
        <v>9711653.8187387697</v>
      </c>
    </row>
    <row r="47" spans="1:5" ht="15" customHeight="1" x14ac:dyDescent="0.3">
      <c r="A47" s="112">
        <v>2014</v>
      </c>
      <c r="B47" t="s">
        <v>3</v>
      </c>
      <c r="C47" s="45">
        <v>9765136.8602505401</v>
      </c>
      <c r="D47" s="21">
        <v>9728349.3479523994</v>
      </c>
      <c r="E47" s="105">
        <v>9755519.4479604103</v>
      </c>
    </row>
    <row r="48" spans="1:5" ht="15" customHeight="1" x14ac:dyDescent="0.3">
      <c r="A48" s="112">
        <v>2015</v>
      </c>
      <c r="B48" t="s">
        <v>0</v>
      </c>
      <c r="C48" s="45">
        <v>9720224.1153280307</v>
      </c>
      <c r="D48" s="21">
        <v>9921045.2261776291</v>
      </c>
      <c r="E48" s="105">
        <v>9935182.6632918306</v>
      </c>
    </row>
    <row r="49" spans="1:5" ht="15" customHeight="1" x14ac:dyDescent="0.3">
      <c r="A49" s="112">
        <v>2015</v>
      </c>
      <c r="B49" t="s">
        <v>1</v>
      </c>
      <c r="C49" s="45">
        <v>10829196.8436231</v>
      </c>
      <c r="D49" s="21">
        <v>10190807.4286342</v>
      </c>
      <c r="E49" s="105">
        <v>10165958.5294271</v>
      </c>
    </row>
    <row r="50" spans="1:5" ht="15" customHeight="1" x14ac:dyDescent="0.3">
      <c r="A50" s="112">
        <v>2015</v>
      </c>
      <c r="B50" t="s">
        <v>2</v>
      </c>
      <c r="C50" s="45">
        <v>9752711.5925658401</v>
      </c>
      <c r="D50" s="21">
        <v>10207073.4421818</v>
      </c>
      <c r="E50" s="105">
        <v>10185504.736400699</v>
      </c>
    </row>
    <row r="51" spans="1:5" ht="15" customHeight="1" x14ac:dyDescent="0.3">
      <c r="A51" s="112">
        <v>2015</v>
      </c>
      <c r="B51" t="s">
        <v>3</v>
      </c>
      <c r="C51" s="45">
        <v>10013706.3735935</v>
      </c>
      <c r="D51" s="21">
        <v>9977699.0952628907</v>
      </c>
      <c r="E51" s="105">
        <v>9986981.7736991793</v>
      </c>
    </row>
    <row r="52" spans="1:5" ht="15" customHeight="1" x14ac:dyDescent="0.3">
      <c r="A52" s="112">
        <v>2016</v>
      </c>
      <c r="B52" t="s">
        <v>0</v>
      </c>
      <c r="C52" s="45">
        <v>9626808.1954367496</v>
      </c>
      <c r="D52" s="21">
        <v>9804285.44743344</v>
      </c>
      <c r="E52" s="105">
        <v>9828304.3754350003</v>
      </c>
    </row>
    <row r="53" spans="1:5" ht="15" customHeight="1" x14ac:dyDescent="0.3">
      <c r="A53" s="112">
        <v>2016</v>
      </c>
      <c r="B53" t="s">
        <v>1</v>
      </c>
      <c r="C53" s="45">
        <v>10414790.301876601</v>
      </c>
      <c r="D53" s="21">
        <v>9862012.3185932506</v>
      </c>
      <c r="E53" s="105">
        <v>9853057.3342522494</v>
      </c>
    </row>
    <row r="54" spans="1:5" ht="15" customHeight="1" x14ac:dyDescent="0.3">
      <c r="A54" s="112">
        <v>2016</v>
      </c>
      <c r="B54" t="s">
        <v>2</v>
      </c>
      <c r="C54" s="45">
        <v>9586831.53172509</v>
      </c>
      <c r="D54" s="21">
        <v>9998944.6044302899</v>
      </c>
      <c r="E54" s="105">
        <v>9996635.1319619194</v>
      </c>
    </row>
    <row r="55" spans="1:5" ht="15" customHeight="1" x14ac:dyDescent="0.3">
      <c r="A55" s="112">
        <v>2016</v>
      </c>
      <c r="B55" t="s">
        <v>3</v>
      </c>
      <c r="C55" s="45">
        <v>10227809.817077801</v>
      </c>
      <c r="D55" s="21">
        <v>10185105.558800399</v>
      </c>
      <c r="E55" s="105">
        <v>10192782.5820507</v>
      </c>
    </row>
    <row r="56" spans="1:5" ht="15" customHeight="1" x14ac:dyDescent="0.3">
      <c r="A56" s="112">
        <v>2017</v>
      </c>
      <c r="B56" t="s">
        <v>0</v>
      </c>
      <c r="C56" s="45">
        <v>9992398.7489354797</v>
      </c>
      <c r="D56" s="21">
        <v>10421971.2510809</v>
      </c>
      <c r="E56" s="105">
        <v>10393715.265897701</v>
      </c>
    </row>
    <row r="57" spans="1:5" ht="15" customHeight="1" x14ac:dyDescent="0.3">
      <c r="A57" s="112">
        <v>2017</v>
      </c>
      <c r="B57" t="s">
        <v>1</v>
      </c>
      <c r="C57" s="45">
        <v>11372407.4682402</v>
      </c>
      <c r="D57" s="21">
        <v>10543459.306762701</v>
      </c>
      <c r="E57" s="105">
        <v>10675054.6674501</v>
      </c>
    </row>
    <row r="58" spans="1:5" ht="15" customHeight="1" x14ac:dyDescent="0.3">
      <c r="A58" s="112">
        <v>2017</v>
      </c>
      <c r="B58" t="s">
        <v>2</v>
      </c>
      <c r="C58" s="45">
        <v>10629232.6625532</v>
      </c>
      <c r="D58" s="21">
        <v>11077525.4757031</v>
      </c>
      <c r="E58" s="105">
        <v>10945267.359131699</v>
      </c>
    </row>
    <row r="59" spans="1:5" ht="15" customHeight="1" x14ac:dyDescent="0.3">
      <c r="A59" s="112">
        <v>2017</v>
      </c>
      <c r="B59" t="s">
        <v>3</v>
      </c>
      <c r="C59" s="45">
        <v>11077811.076640001</v>
      </c>
      <c r="D59" s="21">
        <v>11011158.9356371</v>
      </c>
      <c r="E59" s="105">
        <v>11056507.8597458</v>
      </c>
    </row>
    <row r="60" spans="1:5" ht="15" customHeight="1" x14ac:dyDescent="0.3">
      <c r="A60" s="112">
        <v>2018</v>
      </c>
      <c r="B60" t="s">
        <v>0</v>
      </c>
      <c r="C60" s="45">
        <v>10674825.9234908</v>
      </c>
      <c r="D60" s="21">
        <v>10948789.841135699</v>
      </c>
      <c r="E60" s="105">
        <v>10896142.9597892</v>
      </c>
    </row>
    <row r="61" spans="1:5" ht="15" customHeight="1" x14ac:dyDescent="0.3">
      <c r="A61" s="112">
        <v>2018</v>
      </c>
      <c r="B61" t="s">
        <v>1</v>
      </c>
      <c r="C61" s="45">
        <v>11211641.7265082</v>
      </c>
      <c r="D61" s="21">
        <v>10585435.6033435</v>
      </c>
      <c r="E61" s="105">
        <v>10634878.725885499</v>
      </c>
    </row>
    <row r="62" spans="1:5" ht="15" customHeight="1" x14ac:dyDescent="0.3">
      <c r="A62" s="112">
        <v>2018</v>
      </c>
      <c r="B62" t="s">
        <v>2</v>
      </c>
      <c r="C62" s="45">
        <v>9958209.0774848796</v>
      </c>
      <c r="D62" s="21">
        <v>10390313.7394203</v>
      </c>
      <c r="E62" s="105">
        <v>10358790.8727454</v>
      </c>
    </row>
    <row r="63" spans="1:5" ht="15" customHeight="1" x14ac:dyDescent="0.3">
      <c r="A63" s="112">
        <v>2018</v>
      </c>
      <c r="B63" t="s">
        <v>3</v>
      </c>
      <c r="C63" s="45">
        <v>10228895.8647236</v>
      </c>
      <c r="D63" s="21">
        <v>10159273.526192199</v>
      </c>
      <c r="E63" s="105">
        <v>10163016.560993901</v>
      </c>
    </row>
    <row r="64" spans="1:5" ht="15" customHeight="1" x14ac:dyDescent="0.3">
      <c r="A64" s="112">
        <v>2019</v>
      </c>
      <c r="B64" t="s">
        <v>0</v>
      </c>
      <c r="C64" s="45">
        <v>9651660.9984989204</v>
      </c>
      <c r="D64" s="21">
        <v>10117475.662819</v>
      </c>
      <c r="E64" s="105">
        <v>10188836.242115101</v>
      </c>
    </row>
    <row r="65" spans="1:5" ht="15" customHeight="1" x14ac:dyDescent="0.3">
      <c r="A65" s="112">
        <v>2019</v>
      </c>
      <c r="B65" t="s">
        <v>1</v>
      </c>
      <c r="C65" s="45">
        <v>11323146.3231551</v>
      </c>
      <c r="D65" s="21">
        <v>10450260.628409499</v>
      </c>
      <c r="E65" s="105">
        <v>10332327.643262699</v>
      </c>
    </row>
    <row r="66" spans="1:5" ht="15" customHeight="1" x14ac:dyDescent="0.3">
      <c r="A66" s="112">
        <v>2019</v>
      </c>
      <c r="B66" t="s">
        <v>2</v>
      </c>
      <c r="C66" s="45">
        <v>9877783.5843731593</v>
      </c>
      <c r="D66" s="21">
        <v>10326480.377903599</v>
      </c>
      <c r="E66" s="105">
        <v>10423273.697988501</v>
      </c>
    </row>
    <row r="67" spans="1:5" ht="15" customHeight="1" x14ac:dyDescent="0.3">
      <c r="A67" s="112">
        <v>2019</v>
      </c>
      <c r="B67" t="s">
        <v>3</v>
      </c>
      <c r="C67" s="45">
        <v>10530919.555906801</v>
      </c>
      <c r="D67" s="21">
        <v>10464227.0459881</v>
      </c>
      <c r="E67" s="105">
        <v>10347173.1193232</v>
      </c>
    </row>
    <row r="68" spans="1:5" ht="15" customHeight="1" x14ac:dyDescent="0.3">
      <c r="A68" s="112">
        <v>2020</v>
      </c>
      <c r="B68" t="s">
        <v>0</v>
      </c>
      <c r="C68" s="45">
        <v>9692280.2816680707</v>
      </c>
      <c r="D68" s="21">
        <v>10106310.5567843</v>
      </c>
      <c r="E68" s="105">
        <v>10128336.418416301</v>
      </c>
    </row>
    <row r="69" spans="1:5" ht="15" customHeight="1" x14ac:dyDescent="0.3">
      <c r="A69" s="112">
        <v>2020</v>
      </c>
      <c r="B69" t="s">
        <v>1</v>
      </c>
      <c r="C69" s="45">
        <v>10686968.5472982</v>
      </c>
      <c r="D69" s="21">
        <v>9886719.2733598091</v>
      </c>
      <c r="E69" s="105">
        <v>9924452.8344062008</v>
      </c>
    </row>
    <row r="70" spans="1:5" ht="15" customHeight="1" x14ac:dyDescent="0.3">
      <c r="A70" s="112">
        <v>2020</v>
      </c>
      <c r="B70" t="s">
        <v>2</v>
      </c>
      <c r="C70" s="45">
        <v>9567293.5636779498</v>
      </c>
      <c r="D70" s="21">
        <v>10027046.3218519</v>
      </c>
      <c r="E70" s="105">
        <v>10020767.2719985</v>
      </c>
    </row>
    <row r="71" spans="1:5" ht="15" customHeight="1" x14ac:dyDescent="0.3">
      <c r="A71" s="112">
        <v>2020</v>
      </c>
      <c r="B71" t="s">
        <v>3</v>
      </c>
      <c r="C71" s="45">
        <v>10311464.6606373</v>
      </c>
      <c r="D71" s="21">
        <v>10263095.6582988</v>
      </c>
      <c r="E71" s="105">
        <v>10229707.3955571</v>
      </c>
    </row>
    <row r="72" spans="1:5" ht="15" customHeight="1" x14ac:dyDescent="0.3">
      <c r="A72" s="112">
        <v>2021</v>
      </c>
      <c r="B72" t="s">
        <v>0</v>
      </c>
      <c r="C72" s="45">
        <v>10114725.502686201</v>
      </c>
      <c r="D72" s="21">
        <v>10416185.917695099</v>
      </c>
      <c r="E72" s="105">
        <v>10462284.9154744</v>
      </c>
    </row>
    <row r="73" spans="1:5" ht="15" customHeight="1" x14ac:dyDescent="0.3">
      <c r="A73" s="112">
        <v>2021</v>
      </c>
      <c r="B73" t="s">
        <v>1</v>
      </c>
      <c r="C73" s="45">
        <v>11529769.147811901</v>
      </c>
      <c r="D73" s="21">
        <v>10762352.075232301</v>
      </c>
      <c r="E73" s="105">
        <v>10717906.322047999</v>
      </c>
    </row>
    <row r="74" spans="1:5" ht="15" customHeight="1" x14ac:dyDescent="0.3">
      <c r="A74" s="112">
        <v>2021</v>
      </c>
      <c r="B74" t="s">
        <v>2</v>
      </c>
      <c r="C74" s="45">
        <v>10431532.5550946</v>
      </c>
      <c r="D74" s="21">
        <v>10949804.660155499</v>
      </c>
      <c r="E74" s="105">
        <v>10967760.183992401</v>
      </c>
    </row>
    <row r="75" spans="1:5" ht="15" customHeight="1" x14ac:dyDescent="0.3">
      <c r="A75" s="112">
        <v>2021</v>
      </c>
      <c r="B75" t="s">
        <v>3</v>
      </c>
      <c r="C75" s="45">
        <v>11258551.7616986</v>
      </c>
      <c r="D75" s="21">
        <v>11232063.030791899</v>
      </c>
      <c r="E75" s="105">
        <v>11268269.798808301</v>
      </c>
    </row>
    <row r="76" spans="1:5" ht="15" customHeight="1" x14ac:dyDescent="0.3">
      <c r="A76" s="112">
        <v>2022</v>
      </c>
      <c r="B76" t="s">
        <v>0</v>
      </c>
      <c r="C76" s="45">
        <v>11118491.582127601</v>
      </c>
      <c r="D76" s="21">
        <v>11618109.411309</v>
      </c>
      <c r="E76" s="105">
        <v>11570038.490746699</v>
      </c>
    </row>
    <row r="77" spans="1:5" ht="15" customHeight="1" x14ac:dyDescent="0.3">
      <c r="A77" s="112">
        <v>2022</v>
      </c>
      <c r="B77" t="s">
        <v>1</v>
      </c>
      <c r="C77" s="45">
        <v>12676412.252889199</v>
      </c>
      <c r="D77" s="21">
        <v>11623824.3281266</v>
      </c>
      <c r="E77" s="105">
        <v>11622864.934187001</v>
      </c>
    </row>
    <row r="78" spans="1:5" x14ac:dyDescent="0.3">
      <c r="A78" s="112">
        <v>2022</v>
      </c>
      <c r="B78" t="s">
        <v>2</v>
      </c>
      <c r="C78" s="45">
        <v>10872043.7459826</v>
      </c>
      <c r="D78" s="21">
        <v>11419768.463893401</v>
      </c>
      <c r="E78" s="105">
        <v>11418670.6112002</v>
      </c>
    </row>
    <row r="79" spans="1:5" x14ac:dyDescent="0.3">
      <c r="A79" s="123">
        <v>2022</v>
      </c>
      <c r="B79" t="s">
        <v>3</v>
      </c>
      <c r="C79" s="45">
        <v>11065804.831779299</v>
      </c>
      <c r="D79" s="21">
        <v>11067615.4923128</v>
      </c>
      <c r="E79" s="105">
        <v>11216728.622924</v>
      </c>
    </row>
    <row r="80" spans="1:5" x14ac:dyDescent="0.3">
      <c r="A80" s="145">
        <v>2023</v>
      </c>
      <c r="B80" s="146" t="s">
        <v>0</v>
      </c>
      <c r="C80" s="45">
        <v>10992158.4459481</v>
      </c>
      <c r="D80" s="147">
        <v>11351386.6649586</v>
      </c>
      <c r="E80" s="105">
        <v>11107277.101450499</v>
      </c>
    </row>
    <row r="81" spans="1:5" x14ac:dyDescent="0.3">
      <c r="A81" s="148">
        <v>2023</v>
      </c>
      <c r="B81" s="149" t="s">
        <v>1</v>
      </c>
      <c r="C81" s="49">
        <v>11966225.295757901</v>
      </c>
      <c r="D81" s="49">
        <v>11075155.6033729</v>
      </c>
      <c r="E81" s="124">
        <v>11103011.434594801</v>
      </c>
    </row>
    <row r="83" spans="1:5" x14ac:dyDescent="0.3">
      <c r="A83" s="110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Cabás</dc:creator>
  <cp:lastModifiedBy>Celine Cabás</cp:lastModifiedBy>
  <dcterms:created xsi:type="dcterms:W3CDTF">2021-11-28T03:01:38Z</dcterms:created>
  <dcterms:modified xsi:type="dcterms:W3CDTF">2023-10-18T14:21:36Z</dcterms:modified>
</cp:coreProperties>
</file>